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g-srv-data\Juri_Marches\03 - Achats_Marchés\Procédures Marchés\Procédures 2026\01. Marchés\26.M001 Nettoyage des locaux\03.DCE Publié\ANNEXES\ANNEXE A surfaces par centre nettoyage des locaux\Annexe  EPIDE Bordeaux\"/>
    </mc:Choice>
  </mc:AlternateContent>
  <xr:revisionPtr revIDLastSave="0" documentId="13_ncr:1_{35F13ED5-8475-464A-BAEA-81FD556D943D}" xr6:coauthVersionLast="47" xr6:coauthVersionMax="47" xr10:uidLastSave="{00000000-0000-0000-0000-000000000000}"/>
  <bookViews>
    <workbookView xWindow="-110" yWindow="-110" windowWidth="19420" windowHeight="10300" activeTab="4" xr2:uid="{00000000-000D-0000-FFFF-FFFF00000000}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definedNames>
    <definedName name="_xlnm.Print_Area" localSheetId="0">'Table 1'!$A$1:$J$109</definedName>
    <definedName name="_xlnm.Print_Area" localSheetId="1">'Table 2'!$A$1:$I$36</definedName>
    <definedName name="_xlnm.Print_Area" localSheetId="2">'Table 3'!$A$1:$G$30</definedName>
    <definedName name="_xlnm.Print_Area" localSheetId="3">'Table 4'!$A$1:$F$73</definedName>
    <definedName name="_xlnm.Print_Area" localSheetId="4">'Table 5'!$A$1:$C$23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9" i="1" l="1"/>
  <c r="E73" i="4"/>
  <c r="E63" i="4"/>
  <c r="E31" i="4"/>
  <c r="E56" i="4"/>
  <c r="E51" i="4"/>
  <c r="E30" i="3"/>
  <c r="B1" i="5" s="1"/>
  <c r="E25" i="3"/>
  <c r="E29" i="2"/>
  <c r="E4" i="2"/>
  <c r="E18" i="2"/>
  <c r="E83" i="1"/>
  <c r="E76" i="1"/>
  <c r="E44" i="1"/>
  <c r="E39" i="1"/>
  <c r="E31" i="2" l="1"/>
  <c r="B36" i="2"/>
</calcChain>
</file>

<file path=xl/sharedStrings.xml><?xml version="1.0" encoding="utf-8"?>
<sst xmlns="http://schemas.openxmlformats.org/spreadsheetml/2006/main" count="484" uniqueCount="198">
  <si>
    <r>
      <rPr>
        <sz val="12"/>
        <rFont val="Times New Roman"/>
        <family val="1"/>
      </rPr>
      <t xml:space="preserve">Les prestations d’entretien seront réalisées dans les locaux du centre EPIDE de Bordeaux, situé
</t>
    </r>
    <r>
      <rPr>
        <sz val="12"/>
        <rFont val="Times New Roman"/>
        <family val="1"/>
      </rPr>
      <t>à :</t>
    </r>
  </si>
  <si>
    <r>
      <rPr>
        <sz val="12"/>
        <rFont val="Times New Roman"/>
        <family val="1"/>
      </rPr>
      <t>Etablissement Faucher Rue Léo Saignat – CS 21129 33082 BORDEAUX CEDEX</t>
    </r>
  </si>
  <si>
    <r>
      <rPr>
        <sz val="12"/>
        <rFont val="Times New Roman"/>
        <family val="1"/>
      </rPr>
      <t>Les éléments des tableaux ci-dessous ne doivent pas être considérées comme exhaustifs, ils devront-être complétée par l’ensemble des prestations qu’il est d’usage d’intégrer à celles-ci dans la profession.</t>
    </r>
  </si>
  <si>
    <t>Le nettoyage des locaux  s’effectue chaque jour ouvrable du lundi au vendredi inclus (jours fériés exceptés). Les horaires sont :</t>
  </si>
  <si>
    <r>
      <rPr>
        <sz val="12"/>
        <rFont val="Times New Roman"/>
        <family val="1"/>
      </rPr>
      <t xml:space="preserve">- du lundi au jeudi à partir de 17h00,
</t>
    </r>
    <r>
      <rPr>
        <sz val="12"/>
        <rFont val="Times New Roman"/>
        <family val="1"/>
      </rPr>
      <t>- le vendredi à 15h30.</t>
    </r>
  </si>
  <si>
    <r>
      <rPr>
        <b/>
        <sz val="12"/>
        <rFont val="Times New Roman"/>
        <family val="1"/>
      </rPr>
      <t>I – ELEMENTS RELATIFS POUR LE NETTOYAGE DES SOLS</t>
    </r>
  </si>
  <si>
    <r>
      <rPr>
        <sz val="12"/>
        <rFont val="Times New Roman"/>
        <family val="1"/>
      </rPr>
      <t>Bâtiment</t>
    </r>
  </si>
  <si>
    <r>
      <rPr>
        <sz val="12"/>
        <rFont val="Times New Roman"/>
        <family val="1"/>
      </rPr>
      <t>Etage</t>
    </r>
  </si>
  <si>
    <r>
      <rPr>
        <sz val="12"/>
        <rFont val="Times New Roman"/>
        <family val="1"/>
      </rPr>
      <t>Type de pièce</t>
    </r>
  </si>
  <si>
    <r>
      <rPr>
        <sz val="12"/>
        <rFont val="Times New Roman"/>
        <family val="1"/>
      </rPr>
      <t>LOCAUX</t>
    </r>
  </si>
  <si>
    <r>
      <rPr>
        <sz val="12"/>
        <rFont val="Times New Roman"/>
        <family val="1"/>
      </rPr>
      <t>Nettoyage des sols</t>
    </r>
  </si>
  <si>
    <r>
      <rPr>
        <sz val="12"/>
        <rFont val="Times New Roman"/>
        <family val="1"/>
      </rPr>
      <t>N° de la pièce</t>
    </r>
  </si>
  <si>
    <r>
      <rPr>
        <sz val="12"/>
        <rFont val="Times New Roman"/>
        <family val="1"/>
      </rPr>
      <t>superficie en m²</t>
    </r>
  </si>
  <si>
    <r>
      <rPr>
        <sz val="12"/>
        <rFont val="Times New Roman"/>
        <family val="1"/>
      </rPr>
      <t>Type de sol</t>
    </r>
  </si>
  <si>
    <r>
      <rPr>
        <sz val="12"/>
        <rFont val="Times New Roman"/>
        <family val="1"/>
      </rPr>
      <t>RDC</t>
    </r>
  </si>
  <si>
    <r>
      <rPr>
        <sz val="12"/>
        <rFont val="Times New Roman"/>
        <family val="1"/>
      </rPr>
      <t>Couloir Entrée</t>
    </r>
  </si>
  <si>
    <r>
      <rPr>
        <sz val="12"/>
        <rFont val="Times New Roman"/>
        <family val="1"/>
      </rPr>
      <t>Plastifié</t>
    </r>
  </si>
  <si>
    <r>
      <rPr>
        <sz val="12"/>
        <rFont val="Times New Roman"/>
        <family val="1"/>
      </rPr>
      <t>Hebdomadaire</t>
    </r>
  </si>
  <si>
    <r>
      <rPr>
        <sz val="12"/>
        <rFont val="Times New Roman"/>
        <family val="1"/>
      </rPr>
      <t>Salle Beauvoisis</t>
    </r>
  </si>
  <si>
    <t>02 +03</t>
  </si>
  <si>
    <r>
      <rPr>
        <sz val="12"/>
        <rFont val="Times New Roman"/>
        <family val="1"/>
      </rPr>
      <t>Parquet</t>
    </r>
  </si>
  <si>
    <r>
      <rPr>
        <sz val="12"/>
        <rFont val="Times New Roman"/>
        <family val="1"/>
      </rPr>
      <t>Bureau Infra</t>
    </r>
  </si>
  <si>
    <t>Salle de repos</t>
  </si>
  <si>
    <t>Plastifié</t>
  </si>
  <si>
    <r>
      <rPr>
        <sz val="12"/>
        <rFont val="Times New Roman"/>
        <family val="1"/>
      </rPr>
      <t>CAS</t>
    </r>
  </si>
  <si>
    <r>
      <rPr>
        <sz val="12"/>
        <rFont val="Times New Roman"/>
        <family val="1"/>
      </rPr>
      <t>Moquette</t>
    </r>
  </si>
  <si>
    <t>Couloir 1</t>
  </si>
  <si>
    <r>
      <rPr>
        <sz val="12"/>
        <rFont val="Times New Roman"/>
        <family val="1"/>
      </rPr>
      <t>Infirmerie</t>
    </r>
  </si>
  <si>
    <r>
      <rPr>
        <sz val="12"/>
        <rFont val="Times New Roman"/>
        <family val="1"/>
      </rPr>
      <t>Bureau de permanence moniteurs</t>
    </r>
  </si>
  <si>
    <r>
      <rPr>
        <sz val="12"/>
        <rFont val="Times New Roman"/>
        <family val="1"/>
      </rPr>
      <t>Sanitaire femmes</t>
    </r>
  </si>
  <si>
    <r>
      <rPr>
        <sz val="12"/>
        <rFont val="Times New Roman"/>
        <family val="1"/>
      </rPr>
      <t>Carrelage</t>
    </r>
  </si>
  <si>
    <r>
      <rPr>
        <sz val="12"/>
        <rFont val="Times New Roman"/>
        <family val="1"/>
      </rPr>
      <t>Quotidien</t>
    </r>
  </si>
  <si>
    <t>Couloir 2</t>
  </si>
  <si>
    <r>
      <rPr>
        <sz val="12"/>
        <rFont val="Times New Roman"/>
        <family val="1"/>
      </rPr>
      <t>Escalier</t>
    </r>
  </si>
  <si>
    <r>
      <rPr>
        <sz val="12"/>
        <rFont val="Times New Roman"/>
        <family val="1"/>
      </rPr>
      <t>Hall</t>
    </r>
  </si>
  <si>
    <r>
      <rPr>
        <sz val="12"/>
        <rFont val="Times New Roman"/>
        <family val="1"/>
      </rPr>
      <t>Chef SMG</t>
    </r>
  </si>
  <si>
    <r>
      <rPr>
        <sz val="12"/>
        <rFont val="Times New Roman"/>
        <family val="1"/>
      </rPr>
      <t>Directeur</t>
    </r>
  </si>
  <si>
    <r>
      <rPr>
        <sz val="12"/>
        <rFont val="Times New Roman"/>
        <family val="1"/>
      </rPr>
      <t>Entrée directeur</t>
    </r>
  </si>
  <si>
    <r>
      <rPr>
        <sz val="12"/>
        <rFont val="Times New Roman"/>
        <family val="1"/>
      </rPr>
      <t>WC+douche directeur</t>
    </r>
  </si>
  <si>
    <t>Assistant directeur</t>
  </si>
  <si>
    <r>
      <rPr>
        <sz val="12"/>
        <rFont val="Times New Roman"/>
        <family val="1"/>
      </rPr>
      <t>Gestionnaire budget</t>
    </r>
  </si>
  <si>
    <t>Chargée relations entreprises</t>
  </si>
  <si>
    <t>Gestionnaire RH</t>
  </si>
  <si>
    <r>
      <rPr>
        <sz val="12"/>
        <rFont val="Times New Roman"/>
        <family val="1"/>
      </rPr>
      <t>2° Etage</t>
    </r>
  </si>
  <si>
    <r>
      <rPr>
        <sz val="12"/>
        <rFont val="Times New Roman"/>
        <family val="1"/>
      </rPr>
      <t>Dégagement</t>
    </r>
  </si>
  <si>
    <t>Mensuel</t>
  </si>
  <si>
    <t>Salle d'entretien</t>
  </si>
  <si>
    <t>Salle Codir</t>
  </si>
  <si>
    <t>Salle TEAMS</t>
  </si>
  <si>
    <t>Salle ALSACE</t>
  </si>
  <si>
    <t>Salle détente</t>
  </si>
  <si>
    <t>Hebdomadaire</t>
  </si>
  <si>
    <r>
      <rPr>
        <sz val="12"/>
        <rFont val="Times New Roman"/>
        <family val="1"/>
      </rPr>
      <t>Sanitaire</t>
    </r>
  </si>
  <si>
    <r>
      <rPr>
        <b/>
        <sz val="12"/>
        <rFont val="Times New Roman"/>
        <family val="1"/>
      </rPr>
      <t>TOTAL 1</t>
    </r>
  </si>
  <si>
    <t>Stockage</t>
  </si>
  <si>
    <r>
      <rPr>
        <b/>
        <sz val="12"/>
        <rFont val="Times New Roman"/>
        <family val="1"/>
      </rPr>
      <t>TOTAL 2</t>
    </r>
  </si>
  <si>
    <r>
      <rPr>
        <sz val="12"/>
        <rFont val="Times New Roman"/>
        <family val="1"/>
      </rPr>
      <t>Entrée</t>
    </r>
  </si>
  <si>
    <t>Local ménage</t>
  </si>
  <si>
    <t>Bureau section A</t>
  </si>
  <si>
    <r>
      <rPr>
        <sz val="12"/>
        <rFont val="Times New Roman"/>
        <family val="1"/>
      </rPr>
      <t>Couloir</t>
    </r>
  </si>
  <si>
    <t>Rangement - Imprimante</t>
  </si>
  <si>
    <r>
      <rPr>
        <sz val="12"/>
        <rFont val="Times New Roman"/>
        <family val="1"/>
      </rPr>
      <t>WC</t>
    </r>
  </si>
  <si>
    <r>
      <rPr>
        <sz val="12"/>
        <rFont val="Times New Roman"/>
        <family val="1"/>
      </rPr>
      <t>Douches</t>
    </r>
  </si>
  <si>
    <t>Bureau section B</t>
  </si>
  <si>
    <t>Bureau section B + stock</t>
  </si>
  <si>
    <r>
      <rPr>
        <sz val="12"/>
        <rFont val="Times New Roman"/>
        <family val="1"/>
      </rPr>
      <t>1° Etage</t>
    </r>
  </si>
  <si>
    <t>Escalier + palier</t>
  </si>
  <si>
    <t>Bureau section D</t>
  </si>
  <si>
    <t>Imprimente</t>
  </si>
  <si>
    <t>Bureau section C</t>
  </si>
  <si>
    <t>Bureau section E</t>
  </si>
  <si>
    <r>
      <rPr>
        <b/>
        <sz val="12"/>
        <rFont val="Times New Roman"/>
        <family val="1"/>
      </rPr>
      <t>TOTAL 3</t>
    </r>
  </si>
  <si>
    <r>
      <rPr>
        <sz val="12"/>
        <rFont val="Times New Roman"/>
        <family val="1"/>
      </rPr>
      <t>Salle à manger volontaires</t>
    </r>
  </si>
  <si>
    <r>
      <rPr>
        <sz val="12"/>
        <rFont val="Times New Roman"/>
        <family val="1"/>
      </rPr>
      <t>Salle à manger agents</t>
    </r>
  </si>
  <si>
    <r>
      <rPr>
        <b/>
        <sz val="12"/>
        <rFont val="Times New Roman"/>
        <family val="1"/>
      </rPr>
      <t>TOTAL 4</t>
    </r>
  </si>
  <si>
    <r>
      <rPr>
        <sz val="12"/>
        <rFont val="Times New Roman"/>
        <family val="1"/>
      </rPr>
      <t>Magasin HCA essayage</t>
    </r>
  </si>
  <si>
    <r>
      <rPr>
        <sz val="12"/>
        <rFont val="Times New Roman"/>
        <family val="1"/>
      </rPr>
      <t>Magasin HCA stock</t>
    </r>
  </si>
  <si>
    <t>03+02</t>
  </si>
  <si>
    <r>
      <rPr>
        <sz val="12"/>
        <rFont val="Times New Roman"/>
        <family val="1"/>
      </rPr>
      <t>Bureau</t>
    </r>
  </si>
  <si>
    <t>Stockage 1</t>
  </si>
  <si>
    <t>Stockage 2</t>
  </si>
  <si>
    <t>Stockage 3</t>
  </si>
  <si>
    <t>Stockage 4-5</t>
  </si>
  <si>
    <t>12+13</t>
  </si>
  <si>
    <t>Stokage 6</t>
  </si>
  <si>
    <t>Tisanerie</t>
  </si>
  <si>
    <t>SAS</t>
  </si>
  <si>
    <t>19</t>
  </si>
  <si>
    <t>Bibliothèque</t>
  </si>
  <si>
    <r>
      <rPr>
        <sz val="12"/>
        <rFont val="Times New Roman"/>
        <family val="1"/>
      </rPr>
      <t>Pallier</t>
    </r>
  </si>
  <si>
    <t>Bureaux + couloir 1</t>
  </si>
  <si>
    <t>04-05</t>
  </si>
  <si>
    <r>
      <rPr>
        <sz val="12"/>
        <rFont val="Times New Roman"/>
        <family val="1"/>
      </rPr>
      <t>Salle de réunion</t>
    </r>
  </si>
  <si>
    <r>
      <rPr>
        <b/>
        <sz val="12"/>
        <rFont val="Times New Roman"/>
        <family val="1"/>
      </rPr>
      <t>TOTAL 5</t>
    </r>
  </si>
  <si>
    <t>Bureau moniteur</t>
  </si>
  <si>
    <r>
      <rPr>
        <b/>
        <sz val="12"/>
        <rFont val="Times New Roman"/>
        <family val="1"/>
      </rPr>
      <t>TOTAL 6</t>
    </r>
  </si>
  <si>
    <r>
      <rPr>
        <sz val="12"/>
        <rFont val="Times New Roman"/>
        <family val="1"/>
      </rPr>
      <t xml:space="preserve">RDC
</t>
    </r>
    <r>
      <rPr>
        <sz val="12"/>
        <rFont val="Times New Roman"/>
        <family val="1"/>
      </rPr>
      <t>Nord</t>
    </r>
  </si>
  <si>
    <r>
      <rPr>
        <sz val="12"/>
        <rFont val="Times New Roman"/>
        <family val="1"/>
      </rPr>
      <t>Salle de repos cadres</t>
    </r>
  </si>
  <si>
    <r>
      <rPr>
        <sz val="12"/>
        <rFont val="Times New Roman"/>
        <family val="1"/>
      </rPr>
      <t>WC cadres + douche</t>
    </r>
  </si>
  <si>
    <r>
      <rPr>
        <sz val="12"/>
        <rFont val="Times New Roman"/>
        <family val="1"/>
      </rPr>
      <t>Vestiaire femmes</t>
    </r>
  </si>
  <si>
    <r>
      <rPr>
        <b/>
        <sz val="12"/>
        <rFont val="Times New Roman"/>
        <family val="1"/>
      </rPr>
      <t>TOTAL 7</t>
    </r>
  </si>
  <si>
    <r>
      <rPr>
        <sz val="12"/>
        <rFont val="Times New Roman"/>
        <family val="1"/>
      </rPr>
      <t>Bureau auto-école</t>
    </r>
  </si>
  <si>
    <r>
      <rPr>
        <sz val="12"/>
        <rFont val="Times New Roman"/>
        <family val="1"/>
      </rPr>
      <t>Bureau informatique</t>
    </r>
  </si>
  <si>
    <r>
      <rPr>
        <sz val="12"/>
        <rFont val="Times New Roman"/>
        <family val="1"/>
      </rPr>
      <t>Bureau formateur info</t>
    </r>
  </si>
  <si>
    <t>06</t>
  </si>
  <si>
    <t>Local syndical</t>
  </si>
  <si>
    <r>
      <rPr>
        <b/>
        <sz val="12"/>
        <rFont val="Times New Roman"/>
        <family val="1"/>
      </rPr>
      <t>TOTAL 8</t>
    </r>
  </si>
  <si>
    <r>
      <rPr>
        <b/>
        <sz val="12"/>
        <rFont val="Times New Roman"/>
        <family val="1"/>
      </rPr>
      <t>TOTAL SURFACE A NETTOYER (1+2+3+4+5+6+7+8)</t>
    </r>
  </si>
  <si>
    <t xml:space="preserve"> m²</t>
  </si>
  <si>
    <t>DONT</t>
  </si>
  <si>
    <t xml:space="preserve"> Quotidien</t>
  </si>
  <si>
    <t xml:space="preserve"> Hebdomadaire</t>
  </si>
  <si>
    <t xml:space="preserve"> Mensuel</t>
  </si>
  <si>
    <r>
      <rPr>
        <b/>
        <sz val="12"/>
        <rFont val="Times New Roman"/>
        <family val="1"/>
      </rPr>
      <t>II – ELEMENTS RELATIFS POUR LE NETTOYAGE DES VITRERIES</t>
    </r>
  </si>
  <si>
    <r>
      <rPr>
        <sz val="12"/>
        <rFont val="Times New Roman"/>
        <family val="1"/>
      </rPr>
      <t>Nettoyage des vitreries</t>
    </r>
  </si>
  <si>
    <r>
      <rPr>
        <sz val="12"/>
        <rFont val="Times New Roman"/>
        <family val="1"/>
      </rPr>
      <t>vitrerie en m² (double face)</t>
    </r>
  </si>
  <si>
    <r>
      <rPr>
        <sz val="12"/>
        <rFont val="Times New Roman"/>
        <family val="1"/>
      </rPr>
      <t>Annuel</t>
    </r>
  </si>
  <si>
    <r>
      <rPr>
        <sz val="12"/>
        <rFont val="Times New Roman"/>
        <family val="1"/>
      </rPr>
      <t>02 + 03</t>
    </r>
  </si>
  <si>
    <r>
      <rPr>
        <sz val="12"/>
        <rFont val="Times New Roman"/>
        <family val="1"/>
      </rPr>
      <t>Sanitaires hommes</t>
    </r>
  </si>
  <si>
    <r>
      <rPr>
        <sz val="10"/>
        <rFont val="Times New Roman"/>
        <family val="1"/>
      </rPr>
      <t>2° étage</t>
    </r>
  </si>
  <si>
    <r>
      <rPr>
        <sz val="12"/>
        <rFont val="Times New Roman"/>
        <family val="1"/>
      </rPr>
      <t>Salle d’entretien</t>
    </r>
  </si>
  <si>
    <r>
      <rPr>
        <sz val="12"/>
        <rFont val="Times New Roman"/>
        <family val="1"/>
      </rPr>
      <t>Salle directeur</t>
    </r>
  </si>
  <si>
    <r>
      <rPr>
        <sz val="12"/>
        <rFont val="Times New Roman"/>
        <family val="1"/>
      </rPr>
      <t>Bureau des sports</t>
    </r>
  </si>
  <si>
    <t>Bureau A</t>
  </si>
  <si>
    <t>Rangement - Imprimente</t>
  </si>
  <si>
    <t>Bureau B</t>
  </si>
  <si>
    <t>Bureau B + Stock</t>
  </si>
  <si>
    <t>Bureau D</t>
  </si>
  <si>
    <t>Bureau C</t>
  </si>
  <si>
    <t>Bureau E</t>
  </si>
  <si>
    <r>
      <rPr>
        <sz val="12"/>
        <rFont val="Times New Roman"/>
        <family val="1"/>
      </rPr>
      <t>01+02</t>
    </r>
  </si>
  <si>
    <t>03 + 02</t>
  </si>
  <si>
    <t>Stockage 4 + 5</t>
  </si>
  <si>
    <t>Sas accueil</t>
  </si>
  <si>
    <r>
      <rPr>
        <sz val="12"/>
        <rFont val="Times New Roman"/>
        <family val="1"/>
      </rPr>
      <t>Bureaux + couloir</t>
    </r>
  </si>
  <si>
    <r>
      <rPr>
        <sz val="12"/>
        <rFont val="Times New Roman"/>
        <family val="1"/>
      </rPr>
      <t>WC Cadres</t>
    </r>
  </si>
  <si>
    <t>04 + 05</t>
  </si>
  <si>
    <r>
      <rPr>
        <sz val="12"/>
        <rFont val="Times New Roman"/>
        <family val="1"/>
      </rPr>
      <t xml:space="preserve">vitrerie en
</t>
    </r>
    <r>
      <rPr>
        <sz val="12"/>
        <rFont val="Times New Roman"/>
        <family val="1"/>
      </rPr>
      <t>m² (double face)</t>
    </r>
  </si>
  <si>
    <t>07</t>
  </si>
  <si>
    <r>
      <rPr>
        <b/>
        <sz val="12"/>
        <rFont val="Times New Roman"/>
        <family val="1"/>
      </rPr>
      <t>TOTAL SURFACE A NETTOYER (1+2+3+4+5+6+7)</t>
    </r>
  </si>
  <si>
    <r>
      <rPr>
        <b/>
        <sz val="12"/>
        <rFont val="Times New Roman"/>
        <family val="1"/>
      </rPr>
      <t>III – PRESTATIONS ATTENDUES POUR LE CENTRE EPIDE DE BORDEAUX</t>
    </r>
  </si>
  <si>
    <r>
      <rPr>
        <sz val="12"/>
        <rFont val="Times New Roman"/>
        <family val="1"/>
      </rPr>
      <t>L’organisation du nettoyage sera définie au préalable par le titulaire pour chacun de ses agents et chaque jour de la semaine.</t>
    </r>
  </si>
  <si>
    <r>
      <rPr>
        <b/>
        <sz val="12"/>
        <rFont val="Times New Roman"/>
        <family val="1"/>
      </rPr>
      <t>3.1.      Nettoyage des sanitaires, douches, bureaux et salles, escaliers, couloirs et halls</t>
    </r>
  </si>
  <si>
    <r>
      <rPr>
        <sz val="11"/>
        <rFont val="Symbol"/>
        <family val="5"/>
      </rPr>
      <t></t>
    </r>
    <r>
      <rPr>
        <sz val="11"/>
        <rFont val="Times New Roman"/>
        <family val="1"/>
      </rPr>
      <t xml:space="preserve">                   </t>
    </r>
    <r>
      <rPr>
        <sz val="12"/>
        <rFont val="Times New Roman"/>
        <family val="1"/>
      </rPr>
      <t xml:space="preserve">lavage et désinfection des sols </t>
    </r>
    <r>
      <rPr>
        <u/>
        <sz val="12"/>
        <rFont val="Times New Roman"/>
        <family val="1"/>
      </rPr>
      <t>avec une machine</t>
    </r>
    <r>
      <rPr>
        <sz val="12"/>
        <rFont val="Times New Roman"/>
        <family val="1"/>
      </rPr>
      <t>.</t>
    </r>
  </si>
  <si>
    <r>
      <rPr>
        <u/>
        <sz val="12"/>
        <rFont val="Times New Roman"/>
        <family val="1"/>
      </rPr>
      <t xml:space="preserve">Entretien trimestriel (selon un planning à définir)
</t>
    </r>
    <r>
      <rPr>
        <sz val="12"/>
        <rFont val="Symbol"/>
        <family val="5"/>
      </rPr>
      <t></t>
    </r>
    <r>
      <rPr>
        <sz val="12"/>
        <rFont val="Times New Roman"/>
        <family val="1"/>
      </rPr>
      <t xml:space="preserve">                 nettoyage et désinfection des tuyauteries et des plinthes.</t>
    </r>
  </si>
  <si>
    <r>
      <rPr>
        <b/>
        <sz val="12"/>
        <rFont val="Times New Roman"/>
        <family val="1"/>
      </rPr>
      <t>3.3.      Nettoyage des vitreries</t>
    </r>
  </si>
  <si>
    <r>
      <rPr>
        <sz val="12"/>
        <rFont val="Times New Roman"/>
        <family val="1"/>
      </rPr>
      <t>Ces prestations seront à réaliser une fois par année selon un planning établi avec le centre et comprennent :</t>
    </r>
  </si>
  <si>
    <r>
      <rPr>
        <sz val="11"/>
        <rFont val="Symbol"/>
        <family val="5"/>
      </rPr>
      <t></t>
    </r>
    <r>
      <rPr>
        <sz val="11"/>
        <rFont val="Times New Roman"/>
        <family val="1"/>
      </rPr>
      <t xml:space="preserve">   </t>
    </r>
    <r>
      <rPr>
        <sz val="12"/>
        <rFont val="Times New Roman"/>
        <family val="1"/>
      </rPr>
      <t xml:space="preserve">lavage de la vitrerie (deux faces) et rebords des fenêtres pour l’ensemble des bâtiments (Cf. supra « </t>
    </r>
    <r>
      <rPr>
        <i/>
        <sz val="12"/>
        <rFont val="Times New Roman"/>
        <family val="1"/>
      </rPr>
      <t>II- Eléments relatifs pour le nettoyage de la vitrerie ».</t>
    </r>
  </si>
  <si>
    <r>
      <rPr>
        <sz val="12"/>
        <rFont val="Times New Roman"/>
        <family val="1"/>
      </rPr>
      <t>Les  vitres  sont  hautes  et  certaines  présentent  des  impostes.  Prévoir  des  outils  à  manche extensible. Les prestations s’effectueront sans nacelle mais avec des équipements de sécurité pour monter sur les rebords de fenêtre.</t>
    </r>
  </si>
  <si>
    <t>2 fois / semaine</t>
  </si>
  <si>
    <t>1er Etage</t>
  </si>
  <si>
    <t>Dégagement</t>
  </si>
  <si>
    <t>Carrelage</t>
  </si>
  <si>
    <t>Magasin HCA essayage</t>
  </si>
  <si>
    <t>Magasin HCA stock</t>
  </si>
  <si>
    <t>Couloir</t>
  </si>
  <si>
    <t>Sanitaire</t>
  </si>
  <si>
    <t>Bureau</t>
  </si>
  <si>
    <t>Quotidien</t>
  </si>
  <si>
    <r>
      <rPr>
        <u/>
        <sz val="12"/>
        <color rgb="FFFF0000"/>
        <rFont val="Times New Roman"/>
        <family val="1"/>
      </rPr>
      <t>Entretien mensuel (selon un planning à définir)</t>
    </r>
  </si>
  <si>
    <t>3.4.      Enlèvement poubelles serviettes hygiènique</t>
  </si>
  <si>
    <t>3.5.      DDD = dératisation, désinsectisation, désinfection</t>
  </si>
  <si>
    <r>
      <rPr>
        <sz val="11"/>
        <color rgb="FFFF0000"/>
        <rFont val="Symbol"/>
        <family val="5"/>
      </rPr>
      <t></t>
    </r>
    <r>
      <rPr>
        <sz val="11"/>
        <color rgb="FFFF0000"/>
        <rFont val="Times New Roman"/>
        <family val="1"/>
      </rPr>
      <t xml:space="preserve">                   Prévoir le prestataire</t>
    </r>
  </si>
  <si>
    <t>3.2.      Nettoyage de la salle de restauration</t>
  </si>
  <si>
    <t>Sanitaires visiteurs</t>
  </si>
  <si>
    <t>WC Cadres 1 et  2 - douches</t>
  </si>
  <si>
    <t>Foyer des volontaires</t>
  </si>
  <si>
    <t>Enlèvement poubelle serviettes hygièniques</t>
  </si>
  <si>
    <r>
      <rPr>
        <sz val="12"/>
        <rFont val="Times New Roman"/>
        <family val="1"/>
      </rPr>
      <t>Sanitaire</t>
    </r>
    <r>
      <rPr>
        <sz val="12"/>
        <rFont val="Times New Roman"/>
      </rPr>
      <t xml:space="preserve"> + WC</t>
    </r>
  </si>
  <si>
    <t>WC</t>
  </si>
  <si>
    <t>WC 1 et 2 cadres + douche</t>
  </si>
  <si>
    <t>WC 1 laverie volontaires</t>
  </si>
  <si>
    <t>WC 2 volontaires</t>
  </si>
  <si>
    <t>WC 1 volontaires</t>
  </si>
  <si>
    <t>Douche 1</t>
  </si>
  <si>
    <t>Douche 2</t>
  </si>
  <si>
    <r>
      <rPr>
        <sz val="11"/>
        <rFont val="Symbol"/>
        <family val="5"/>
      </rPr>
      <t></t>
    </r>
    <r>
      <rPr>
        <sz val="11"/>
        <rFont val="Times New Roman"/>
        <family val="1"/>
      </rPr>
      <t xml:space="preserve">                   Enlèvement 2 fois par semaines, 28 poubelles de 20 litres dans toilettes femmes "agents" et "volontaires"</t>
    </r>
  </si>
  <si>
    <t>DEM = distributeurs essuies mains     PH = papier hygiénique                            S = savon</t>
  </si>
  <si>
    <t>1 DEM + 1 PH + 1 S</t>
  </si>
  <si>
    <t>2 DEM + 2 PH + 1 S</t>
  </si>
  <si>
    <t>dont 1 DEM à l'infirmerie</t>
  </si>
  <si>
    <t>5 DEM + 5 PH + 4 S</t>
  </si>
  <si>
    <t>1 DEM + 2 PH + 1 S</t>
  </si>
  <si>
    <t>2 DEM + 4 PH + 2 S</t>
  </si>
  <si>
    <t>1 PH + 1 S</t>
  </si>
  <si>
    <t>(1 PH + 1 S dans WC PMR )</t>
  </si>
  <si>
    <t>3 DEM + 4 PH + 3 S</t>
  </si>
  <si>
    <t>3 DEM + 5 PH + 4 S</t>
  </si>
  <si>
    <t>0 DEM + 1 PH + 1 S</t>
  </si>
  <si>
    <t xml:space="preserve">RDC
</t>
  </si>
  <si>
    <t xml:space="preserve">1 DEM </t>
  </si>
  <si>
    <t>3 PH + 2 S</t>
  </si>
  <si>
    <t>1 DEM + 3 PH + 2 S</t>
  </si>
  <si>
    <t>3 DEM + 7 PH + 4 S</t>
  </si>
  <si>
    <t>1 DEM + 1 S</t>
  </si>
  <si>
    <t>11 DEM + 15 PH + 12 S</t>
  </si>
  <si>
    <t xml:space="preserve">ANNEXE 
PRESTATIONS AU CENTRE EPIDE DE BORDEAUX </t>
  </si>
  <si>
    <r>
      <rPr>
        <sz val="12"/>
        <rFont val="Times New Roman"/>
        <family val="1"/>
      </rPr>
      <t xml:space="preserve">L’ensemble des prestations de nettoyage sont décrites :
-       « Prestations  communes  à  tous  les  centres  pour  les  locaux  »  du  CCTP général.
-     à l’annexe  « Locaux à nettoyer et superficies des sols » et « Nettoyage des vitreries»
</t>
    </r>
    <r>
      <rPr>
        <sz val="11"/>
        <rFont val="Times New Roman"/>
        <family val="1"/>
      </rPr>
      <t xml:space="preserve">Le titulaire est tenu de s’y référer.
</t>
    </r>
    <r>
      <rPr>
        <sz val="12"/>
        <rFont val="Times New Roman"/>
        <family val="1"/>
      </rPr>
      <t>Cependant, il se  peut que la périodicité du  nettoyage des sols soit différente pour  certaines pièces. Dans ce cas, le titulaire trouvera les éléments dans le tableau relatif pour le nettoyage des sols.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</si>
</sst>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31" x14ac:knownFonts="1">
    <font>
      <sz val="10"/>
      <color rgb="FF000000"/>
      <name val="Times New Roman"/>
      <charset val="204"/>
    </font>
    <font>
      <sz val="12"/>
      <name val="Times New Roman"/>
    </font>
    <font>
      <b/>
      <sz val="12"/>
      <name val="Times New Roman"/>
    </font>
    <font>
      <sz val="12"/>
      <color rgb="FF000000"/>
      <name val="Times New Roman"/>
      <family val="2"/>
    </font>
    <font>
      <b/>
      <sz val="12"/>
      <color rgb="FF000000"/>
      <name val="Times New Roman"/>
      <family val="2"/>
    </font>
    <font>
      <sz val="10"/>
      <name val="Times New Roman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u/>
      <sz val="12"/>
      <name val="Times New Roman"/>
      <family val="1"/>
    </font>
    <font>
      <sz val="11"/>
      <name val="Symbol"/>
      <family val="5"/>
    </font>
    <font>
      <sz val="12"/>
      <name val="Symbol"/>
      <family val="5"/>
    </font>
    <font>
      <i/>
      <sz val="12"/>
      <name val="Times New Roman"/>
      <family val="1"/>
    </font>
    <font>
      <sz val="12"/>
      <color rgb="FF000000"/>
      <name val="Times New Roman"/>
      <charset val="204"/>
    </font>
    <font>
      <b/>
      <sz val="10"/>
      <color rgb="FF000000"/>
      <name val="Times New Roman"/>
      <charset val="204"/>
    </font>
    <font>
      <b/>
      <sz val="12"/>
      <color rgb="FF000000"/>
      <name val="Times New Roman"/>
      <charset val="204"/>
    </font>
    <font>
      <strike/>
      <sz val="12"/>
      <name val="Times New Roman"/>
      <family val="1"/>
    </font>
    <font>
      <strike/>
      <sz val="12"/>
      <color rgb="FFFF0000"/>
      <name val="Times New Roman"/>
      <family val="1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  <font>
      <u/>
      <sz val="12"/>
      <color rgb="FFFF0000"/>
      <name val="Times New Roman"/>
      <family val="1"/>
    </font>
    <font>
      <sz val="11"/>
      <name val="Times New Roman"/>
      <family val="5"/>
      <charset val="204"/>
    </font>
    <font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Times New Roman"/>
      <family val="5"/>
      <charset val="204"/>
    </font>
    <font>
      <sz val="11"/>
      <color rgb="FFFF0000"/>
      <name val="Symbol"/>
      <family val="5"/>
    </font>
    <font>
      <sz val="11"/>
      <color rgb="FFFF000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70"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 inden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shrinkToFit="1"/>
    </xf>
    <xf numFmtId="2" fontId="3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 indent="2"/>
    </xf>
    <xf numFmtId="164" fontId="3" fillId="0" borderId="1" xfId="0" applyNumberFormat="1" applyFont="1" applyBorder="1" applyAlignment="1">
      <alignment horizontal="center" vertical="center" shrinkToFit="1"/>
    </xf>
    <xf numFmtId="1" fontId="3" fillId="0" borderId="1" xfId="0" applyNumberFormat="1" applyFont="1" applyBorder="1" applyAlignment="1">
      <alignment horizontal="center" vertical="top" shrinkToFit="1"/>
    </xf>
    <xf numFmtId="0" fontId="1" fillId="0" borderId="6" xfId="0" applyFont="1" applyBorder="1" applyAlignment="1">
      <alignment horizontal="left" vertical="top" wrapText="1"/>
    </xf>
    <xf numFmtId="164" fontId="3" fillId="0" borderId="6" xfId="0" applyNumberFormat="1" applyFont="1" applyBorder="1" applyAlignment="1">
      <alignment horizontal="center" vertical="top" shrinkToFit="1"/>
    </xf>
    <xf numFmtId="0" fontId="0" fillId="3" borderId="1" xfId="0" applyFill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0" fillId="0" borderId="5" xfId="0" applyBorder="1" applyAlignment="1">
      <alignment horizontal="left" wrapText="1"/>
    </xf>
    <xf numFmtId="2" fontId="4" fillId="0" borderId="1" xfId="0" applyNumberFormat="1" applyFont="1" applyBorder="1" applyAlignment="1">
      <alignment horizontal="center" vertical="top" shrinkToFit="1"/>
    </xf>
    <xf numFmtId="0" fontId="0" fillId="0" borderId="7" xfId="0" applyBorder="1" applyAlignment="1">
      <alignment horizontal="left" wrapText="1"/>
    </xf>
    <xf numFmtId="1" fontId="3" fillId="0" borderId="6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" fontId="3" fillId="0" borderId="1" xfId="0" applyNumberFormat="1" applyFont="1" applyBorder="1" applyAlignment="1">
      <alignment horizontal="left" vertical="top" indent="1" shrinkToFit="1"/>
    </xf>
    <xf numFmtId="2" fontId="4" fillId="0" borderId="1" xfId="0" applyNumberFormat="1" applyFont="1" applyBorder="1" applyAlignment="1">
      <alignment horizontal="left" vertical="top" indent="2" shrinkToFit="1"/>
    </xf>
    <xf numFmtId="0" fontId="1" fillId="0" borderId="6" xfId="0" applyFont="1" applyBorder="1" applyAlignment="1">
      <alignment horizontal="left" vertical="top" wrapText="1" indent="2"/>
    </xf>
    <xf numFmtId="0" fontId="1" fillId="0" borderId="5" xfId="0" applyFont="1" applyBorder="1" applyAlignment="1">
      <alignment horizontal="left" vertical="top" wrapText="1" indent="2"/>
    </xf>
    <xf numFmtId="2" fontId="3" fillId="0" borderId="1" xfId="0" applyNumberFormat="1" applyFont="1" applyBorder="1" applyAlignment="1">
      <alignment horizontal="center" vertical="center" shrinkToFit="1"/>
    </xf>
    <xf numFmtId="164" fontId="3" fillId="0" borderId="1" xfId="0" quotePrefix="1" applyNumberFormat="1" applyFont="1" applyBorder="1" applyAlignment="1">
      <alignment horizontal="center" vertical="top" shrinkToFit="1"/>
    </xf>
    <xf numFmtId="0" fontId="1" fillId="0" borderId="0" xfId="0" applyFont="1" applyAlignment="1">
      <alignment horizontal="left" vertical="top" wrapText="1" indent="5"/>
    </xf>
    <xf numFmtId="0" fontId="1" fillId="0" borderId="1" xfId="0" quotePrefix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shrinkToFit="1"/>
    </xf>
    <xf numFmtId="3" fontId="0" fillId="0" borderId="0" xfId="0" applyNumberFormat="1" applyAlignment="1">
      <alignment horizontal="left" vertical="top"/>
    </xf>
    <xf numFmtId="0" fontId="2" fillId="0" borderId="0" xfId="0" applyFont="1" applyAlignment="1">
      <alignment horizontal="left" vertical="top" wrapText="1" indent="5"/>
    </xf>
    <xf numFmtId="2" fontId="3" fillId="4" borderId="1" xfId="0" applyNumberFormat="1" applyFont="1" applyFill="1" applyBorder="1" applyAlignment="1">
      <alignment horizontal="center" vertical="top" shrinkToFit="1"/>
    </xf>
    <xf numFmtId="2" fontId="3" fillId="4" borderId="1" xfId="0" applyNumberFormat="1" applyFont="1" applyFill="1" applyBorder="1" applyAlignment="1">
      <alignment horizontal="center" vertical="center" shrinkToFit="1"/>
    </xf>
    <xf numFmtId="2" fontId="3" fillId="4" borderId="6" xfId="0" applyNumberFormat="1" applyFont="1" applyFill="1" applyBorder="1" applyAlignment="1">
      <alignment horizontal="center" vertical="top" shrinkToFit="1"/>
    </xf>
    <xf numFmtId="2" fontId="3" fillId="4" borderId="2" xfId="0" applyNumberFormat="1" applyFont="1" applyFill="1" applyBorder="1" applyAlignment="1">
      <alignment horizontal="center" vertical="top" shrinkToFit="1"/>
    </xf>
    <xf numFmtId="4" fontId="4" fillId="0" borderId="1" xfId="0" applyNumberFormat="1" applyFont="1" applyBorder="1" applyAlignment="1">
      <alignment horizontal="center" vertical="top" shrinkToFit="1"/>
    </xf>
    <xf numFmtId="2" fontId="4" fillId="0" borderId="1" xfId="0" applyNumberFormat="1" applyFont="1" applyBorder="1" applyAlignment="1">
      <alignment horizontal="center" vertical="top" indent="2" shrinkToFit="1"/>
    </xf>
    <xf numFmtId="164" fontId="3" fillId="0" borderId="6" xfId="0" quotePrefix="1" applyNumberFormat="1" applyFont="1" applyBorder="1" applyAlignment="1">
      <alignment horizontal="center" vertical="top" shrinkToFit="1"/>
    </xf>
    <xf numFmtId="0" fontId="0" fillId="0" borderId="0" xfId="0" applyAlignment="1">
      <alignment horizontal="left" wrapText="1"/>
    </xf>
    <xf numFmtId="0" fontId="1" fillId="0" borderId="4" xfId="0" applyFont="1" applyBorder="1" applyAlignment="1">
      <alignment horizontal="left" vertical="top" wrapText="1"/>
    </xf>
    <xf numFmtId="2" fontId="4" fillId="0" borderId="0" xfId="0" applyNumberFormat="1" applyFont="1" applyAlignment="1">
      <alignment horizontal="left" vertical="top" indent="2" shrinkToFi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3" fontId="15" fillId="0" borderId="0" xfId="0" applyNumberFormat="1" applyFont="1" applyAlignment="1">
      <alignment horizontal="right" vertical="top"/>
    </xf>
    <xf numFmtId="0" fontId="15" fillId="0" borderId="0" xfId="0" applyFont="1" applyAlignment="1">
      <alignment horizontal="left" vertical="top" wrapText="1"/>
    </xf>
    <xf numFmtId="3" fontId="17" fillId="0" borderId="1" xfId="0" applyNumberFormat="1" applyFont="1" applyBorder="1" applyAlignment="1">
      <alignment horizontal="right" vertical="top"/>
    </xf>
    <xf numFmtId="0" fontId="16" fillId="0" borderId="0" xfId="0" applyFont="1" applyAlignment="1">
      <alignment horizontal="center" vertical="top"/>
    </xf>
    <xf numFmtId="0" fontId="2" fillId="0" borderId="1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64" fontId="3" fillId="0" borderId="2" xfId="0" quotePrefix="1" applyNumberFormat="1" applyFont="1" applyBorder="1" applyAlignment="1">
      <alignment horizontal="center" vertical="top" shrinkToFit="1"/>
    </xf>
    <xf numFmtId="164" fontId="3" fillId="0" borderId="2" xfId="0" applyNumberFormat="1" applyFont="1" applyBorder="1" applyAlignment="1">
      <alignment horizontal="center" vertical="top" shrinkToFit="1"/>
    </xf>
    <xf numFmtId="1" fontId="3" fillId="0" borderId="2" xfId="0" applyNumberFormat="1" applyFont="1" applyBorder="1" applyAlignment="1">
      <alignment horizontal="center" vertical="top" shrinkToFit="1"/>
    </xf>
    <xf numFmtId="0" fontId="1" fillId="0" borderId="2" xfId="0" quotePrefix="1" applyFont="1" applyBorder="1" applyAlignment="1">
      <alignment horizontal="center" vertical="top" wrapText="1"/>
    </xf>
    <xf numFmtId="0" fontId="0" fillId="2" borderId="5" xfId="0" applyFill="1" applyBorder="1" applyAlignment="1">
      <alignment horizontal="left" vertical="top" wrapText="1" indent="1"/>
    </xf>
    <xf numFmtId="2" fontId="4" fillId="0" borderId="6" xfId="0" applyNumberFormat="1" applyFont="1" applyBorder="1" applyAlignment="1">
      <alignment horizontal="center" vertical="top" shrinkToFi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top" wrapText="1" indent="2"/>
    </xf>
    <xf numFmtId="0" fontId="1" fillId="0" borderId="5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2" fontId="19" fillId="0" borderId="1" xfId="0" applyNumberFormat="1" applyFont="1" applyBorder="1" applyAlignment="1">
      <alignment horizontal="center" vertical="top" shrinkToFit="1"/>
    </xf>
    <xf numFmtId="1" fontId="19" fillId="0" borderId="1" xfId="0" applyNumberFormat="1" applyFont="1" applyBorder="1" applyAlignment="1">
      <alignment horizontal="center" vertical="top" shrinkToFit="1"/>
    </xf>
    <xf numFmtId="164" fontId="19" fillId="0" borderId="1" xfId="0" applyNumberFormat="1" applyFont="1" applyBorder="1" applyAlignment="1">
      <alignment horizontal="center" vertical="top" shrinkToFit="1"/>
    </xf>
    <xf numFmtId="164" fontId="19" fillId="0" borderId="1" xfId="0" quotePrefix="1" applyNumberFormat="1" applyFont="1" applyBorder="1" applyAlignment="1">
      <alignment horizontal="center" vertical="top" shrinkToFit="1"/>
    </xf>
    <xf numFmtId="2" fontId="19" fillId="4" borderId="1" xfId="0" applyNumberFormat="1" applyFont="1" applyFill="1" applyBorder="1" applyAlignment="1">
      <alignment horizontal="center" vertical="top" shrinkToFit="1"/>
    </xf>
    <xf numFmtId="164" fontId="19" fillId="0" borderId="5" xfId="0" applyNumberFormat="1" applyFont="1" applyBorder="1" applyAlignment="1">
      <alignment horizontal="center" vertical="top" shrinkToFit="1"/>
    </xf>
    <xf numFmtId="2" fontId="19" fillId="4" borderId="2" xfId="0" applyNumberFormat="1" applyFont="1" applyFill="1" applyBorder="1" applyAlignment="1">
      <alignment horizontal="center" vertical="top" shrinkToFit="1"/>
    </xf>
    <xf numFmtId="1" fontId="19" fillId="0" borderId="1" xfId="0" quotePrefix="1" applyNumberFormat="1" applyFont="1" applyBorder="1" applyAlignment="1">
      <alignment horizontal="center" vertical="top" shrinkToFit="1"/>
    </xf>
    <xf numFmtId="0" fontId="7" fillId="0" borderId="1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/>
    </xf>
    <xf numFmtId="0" fontId="24" fillId="0" borderId="11" xfId="0" applyFont="1" applyBorder="1" applyAlignment="1">
      <alignment horizontal="left" vertical="top"/>
    </xf>
    <xf numFmtId="0" fontId="24" fillId="0" borderId="17" xfId="0" applyFont="1" applyBorder="1" applyAlignment="1">
      <alignment horizontal="left" vertical="top"/>
    </xf>
    <xf numFmtId="0" fontId="24" fillId="0" borderId="0" xfId="0" applyFont="1" applyAlignment="1">
      <alignment horizontal="left" vertical="top"/>
    </xf>
    <xf numFmtId="0" fontId="24" fillId="0" borderId="5" xfId="0" applyFont="1" applyBorder="1" applyAlignment="1">
      <alignment horizontal="left" vertical="top"/>
    </xf>
    <xf numFmtId="0" fontId="24" fillId="0" borderId="18" xfId="0" applyFont="1" applyBorder="1" applyAlignment="1">
      <alignment horizontal="left" vertical="top"/>
    </xf>
    <xf numFmtId="0" fontId="0" fillId="0" borderId="11" xfId="0" applyBorder="1" applyAlignment="1">
      <alignment horizontal="left" vertical="center" wrapText="1" indent="2"/>
    </xf>
    <xf numFmtId="1" fontId="18" fillId="5" borderId="1" xfId="0" quotePrefix="1" applyNumberFormat="1" applyFont="1" applyFill="1" applyBorder="1" applyAlignment="1">
      <alignment horizontal="center" vertical="top" shrinkToFit="1"/>
    </xf>
    <xf numFmtId="2" fontId="18" fillId="5" borderId="1" xfId="0" applyNumberFormat="1" applyFont="1" applyFill="1" applyBorder="1" applyAlignment="1">
      <alignment horizontal="center" vertical="top" shrinkToFit="1"/>
    </xf>
    <xf numFmtId="0" fontId="19" fillId="5" borderId="6" xfId="0" applyFont="1" applyFill="1" applyBorder="1" applyAlignment="1">
      <alignment horizontal="left" vertical="center" wrapText="1" indent="2"/>
    </xf>
    <xf numFmtId="0" fontId="20" fillId="5" borderId="9" xfId="0" applyFont="1" applyFill="1" applyBorder="1" applyAlignment="1">
      <alignment horizontal="left" vertical="top"/>
    </xf>
    <xf numFmtId="0" fontId="20" fillId="5" borderId="10" xfId="0" applyFont="1" applyFill="1" applyBorder="1" applyAlignment="1">
      <alignment horizontal="left" vertical="top"/>
    </xf>
    <xf numFmtId="0" fontId="21" fillId="0" borderId="5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top" wrapText="1"/>
    </xf>
    <xf numFmtId="0" fontId="0" fillId="5" borderId="1" xfId="0" applyFill="1" applyBorder="1" applyAlignment="1">
      <alignment horizontal="left" wrapText="1"/>
    </xf>
    <xf numFmtId="2" fontId="3" fillId="5" borderId="1" xfId="0" applyNumberFormat="1" applyFont="1" applyFill="1" applyBorder="1" applyAlignment="1">
      <alignment horizontal="center" vertical="top" shrinkToFit="1"/>
    </xf>
    <xf numFmtId="0" fontId="24" fillId="6" borderId="16" xfId="0" applyFont="1" applyFill="1" applyBorder="1" applyAlignment="1">
      <alignment horizontal="center" vertical="top"/>
    </xf>
    <xf numFmtId="0" fontId="24" fillId="6" borderId="1" xfId="0" applyFont="1" applyFill="1" applyBorder="1" applyAlignment="1">
      <alignment horizontal="center" vertical="top"/>
    </xf>
    <xf numFmtId="0" fontId="24" fillId="6" borderId="20" xfId="0" applyFont="1" applyFill="1" applyBorder="1" applyAlignment="1">
      <alignment horizontal="center" vertical="top"/>
    </xf>
    <xf numFmtId="0" fontId="24" fillId="6" borderId="16" xfId="0" applyFont="1" applyFill="1" applyBorder="1" applyAlignment="1">
      <alignment horizontal="center" vertical="center"/>
    </xf>
    <xf numFmtId="164" fontId="3" fillId="6" borderId="1" xfId="0" applyNumberFormat="1" applyFont="1" applyFill="1" applyBorder="1" applyAlignment="1">
      <alignment horizontal="center" vertical="top" shrinkToFit="1"/>
    </xf>
    <xf numFmtId="2" fontId="3" fillId="6" borderId="1" xfId="0" applyNumberFormat="1" applyFont="1" applyFill="1" applyBorder="1" applyAlignment="1">
      <alignment horizontal="center" vertical="top" shrinkToFit="1"/>
    </xf>
    <xf numFmtId="0" fontId="1" fillId="6" borderId="5" xfId="0" applyFont="1" applyFill="1" applyBorder="1" applyAlignment="1">
      <alignment horizontal="center" vertical="top" wrapText="1"/>
    </xf>
    <xf numFmtId="0" fontId="1" fillId="6" borderId="6" xfId="0" applyFont="1" applyFill="1" applyBorder="1" applyAlignment="1">
      <alignment horizontal="left" vertical="center" wrapText="1" indent="2"/>
    </xf>
    <xf numFmtId="0" fontId="1" fillId="6" borderId="1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left" vertical="top"/>
    </xf>
    <xf numFmtId="0" fontId="29" fillId="7" borderId="0" xfId="0" applyFont="1" applyFill="1" applyAlignment="1">
      <alignment horizontal="left" vertical="top"/>
    </xf>
    <xf numFmtId="0" fontId="0" fillId="7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30" fillId="7" borderId="12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5" xfId="0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 indent="2"/>
    </xf>
    <xf numFmtId="0" fontId="1" fillId="2" borderId="6" xfId="0" applyFont="1" applyFill="1" applyBorder="1" applyAlignment="1">
      <alignment horizontal="left" vertical="top" wrapText="1" indent="2"/>
    </xf>
    <xf numFmtId="0" fontId="1" fillId="2" borderId="5" xfId="0" applyFont="1" applyFill="1" applyBorder="1" applyAlignment="1">
      <alignment horizontal="left" vertical="top" wrapText="1" indent="3"/>
    </xf>
    <xf numFmtId="0" fontId="1" fillId="2" borderId="6" xfId="0" applyFont="1" applyFill="1" applyBorder="1" applyAlignment="1">
      <alignment horizontal="left" vertical="top" wrapText="1" indent="3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1" fontId="3" fillId="0" borderId="5" xfId="0" applyNumberFormat="1" applyFont="1" applyBorder="1" applyAlignment="1">
      <alignment horizontal="center" vertical="center" shrinkToFit="1"/>
    </xf>
    <xf numFmtId="1" fontId="3" fillId="0" borderId="11" xfId="0" applyNumberFormat="1" applyFont="1" applyBorder="1" applyAlignment="1">
      <alignment horizontal="center" vertical="center" shrinkToFit="1"/>
    </xf>
    <xf numFmtId="1" fontId="3" fillId="0" borderId="6" xfId="0" applyNumberFormat="1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left" vertical="center" wrapText="1" indent="2"/>
    </xf>
    <xf numFmtId="0" fontId="19" fillId="0" borderId="11" xfId="0" applyFont="1" applyBorder="1" applyAlignment="1">
      <alignment horizontal="left" vertical="center" wrapText="1" indent="2"/>
    </xf>
    <xf numFmtId="0" fontId="19" fillId="0" borderId="6" xfId="0" applyFont="1" applyBorder="1" applyAlignment="1">
      <alignment horizontal="left" vertical="center" wrapText="1" indent="2"/>
    </xf>
    <xf numFmtId="0" fontId="19" fillId="0" borderId="7" xfId="0" applyFont="1" applyBorder="1" applyAlignment="1">
      <alignment horizontal="left" vertical="center" wrapText="1" indent="2"/>
    </xf>
    <xf numFmtId="0" fontId="19" fillId="0" borderId="8" xfId="0" applyFont="1" applyBorder="1" applyAlignment="1">
      <alignment horizontal="left" vertical="center" wrapText="1" indent="2"/>
    </xf>
    <xf numFmtId="0" fontId="19" fillId="0" borderId="12" xfId="0" applyFont="1" applyBorder="1" applyAlignment="1">
      <alignment horizontal="left" vertical="center" wrapText="1" indent="2"/>
    </xf>
    <xf numFmtId="0" fontId="19" fillId="0" borderId="13" xfId="0" applyFont="1" applyBorder="1" applyAlignment="1">
      <alignment horizontal="left" vertical="center" wrapText="1" indent="2"/>
    </xf>
    <xf numFmtId="0" fontId="19" fillId="0" borderId="9" xfId="0" applyFont="1" applyBorder="1" applyAlignment="1">
      <alignment horizontal="left" vertical="center" wrapText="1" indent="2"/>
    </xf>
    <xf numFmtId="0" fontId="19" fillId="0" borderId="10" xfId="0" applyFont="1" applyBorder="1" applyAlignment="1">
      <alignment horizontal="left" vertical="center" wrapText="1" indent="2"/>
    </xf>
    <xf numFmtId="0" fontId="19" fillId="0" borderId="2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center" wrapText="1" indent="2"/>
    </xf>
    <xf numFmtId="0" fontId="19" fillId="0" borderId="8" xfId="0" applyFont="1" applyBorder="1" applyAlignment="1">
      <alignment horizontal="center" vertical="center" wrapText="1" indent="2"/>
    </xf>
    <xf numFmtId="0" fontId="19" fillId="0" borderId="9" xfId="0" applyFont="1" applyBorder="1" applyAlignment="1">
      <alignment horizontal="center" vertical="center" wrapText="1" indent="2"/>
    </xf>
    <xf numFmtId="0" fontId="19" fillId="0" borderId="10" xfId="0" applyFont="1" applyBorder="1" applyAlignment="1">
      <alignment horizontal="center" vertical="center" wrapText="1" indent="2"/>
    </xf>
    <xf numFmtId="0" fontId="1" fillId="0" borderId="5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left" vertical="top" wrapText="1" indent="2"/>
    </xf>
    <xf numFmtId="0" fontId="1" fillId="0" borderId="6" xfId="0" applyFont="1" applyBorder="1" applyAlignment="1">
      <alignment horizontal="left" vertical="top" wrapText="1" indent="2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horizontal="left" vertical="center" wrapText="1" indent="2"/>
    </xf>
    <xf numFmtId="0" fontId="1" fillId="0" borderId="6" xfId="0" applyFont="1" applyBorder="1" applyAlignment="1">
      <alignment horizontal="left" vertical="center" wrapText="1" indent="2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left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 indent="2"/>
    </xf>
    <xf numFmtId="0" fontId="1" fillId="0" borderId="8" xfId="0" applyFont="1" applyBorder="1" applyAlignment="1">
      <alignment horizontal="center" vertical="center" wrapText="1" indent="2"/>
    </xf>
    <xf numFmtId="0" fontId="1" fillId="0" borderId="9" xfId="0" applyFont="1" applyBorder="1" applyAlignment="1">
      <alignment horizontal="center" vertical="center" wrapText="1" indent="2"/>
    </xf>
    <xf numFmtId="0" fontId="1" fillId="0" borderId="10" xfId="0" applyFont="1" applyBorder="1" applyAlignment="1">
      <alignment horizontal="center" vertical="center" wrapText="1" indent="2"/>
    </xf>
    <xf numFmtId="0" fontId="1" fillId="0" borderId="5" xfId="0" applyFont="1" applyBorder="1" applyAlignment="1">
      <alignment horizontal="center" vertical="center" wrapText="1" indent="2"/>
    </xf>
    <xf numFmtId="0" fontId="1" fillId="0" borderId="6" xfId="0" applyFont="1" applyBorder="1" applyAlignment="1">
      <alignment horizontal="center" vertical="center" wrapText="1" indent="2"/>
    </xf>
    <xf numFmtId="0" fontId="7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 indent="2"/>
    </xf>
    <xf numFmtId="0" fontId="1" fillId="0" borderId="8" xfId="0" applyFont="1" applyBorder="1" applyAlignment="1">
      <alignment horizontal="left" vertical="center" wrapText="1" indent="2"/>
    </xf>
    <xf numFmtId="0" fontId="1" fillId="0" borderId="9" xfId="0" applyFont="1" applyBorder="1" applyAlignment="1">
      <alignment horizontal="left" vertical="center" wrapText="1" indent="2"/>
    </xf>
    <xf numFmtId="0" fontId="1" fillId="0" borderId="10" xfId="0" applyFont="1" applyBorder="1" applyAlignment="1">
      <alignment horizontal="left" vertical="center" wrapText="1" indent="2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top" wrapText="1"/>
    </xf>
    <xf numFmtId="0" fontId="24" fillId="6" borderId="6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left" vertical="center" wrapText="1" indent="2"/>
    </xf>
    <xf numFmtId="0" fontId="0" fillId="0" borderId="19" xfId="0" applyBorder="1" applyAlignment="1">
      <alignment horizontal="left" vertical="center" wrapText="1" indent="2"/>
    </xf>
    <xf numFmtId="0" fontId="19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1" fillId="0" borderId="2" xfId="0" applyFont="1" applyBorder="1" applyAlignment="1">
      <alignment horizontal="left" vertical="top" wrapText="1" indent="2"/>
    </xf>
    <xf numFmtId="0" fontId="1" fillId="0" borderId="4" xfId="0" applyFont="1" applyBorder="1" applyAlignment="1">
      <alignment horizontal="left" vertical="top" wrapText="1" indent="2"/>
    </xf>
    <xf numFmtId="0" fontId="7" fillId="0" borderId="5" xfId="0" applyFont="1" applyBorder="1" applyAlignment="1">
      <alignment horizontal="left" vertical="center" wrapText="1" inden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 indent="5"/>
    </xf>
    <xf numFmtId="0" fontId="1" fillId="0" borderId="0" xfId="0" applyFont="1" applyAlignment="1">
      <alignment horizontal="left" vertical="top" wrapText="1" indent="26"/>
    </xf>
    <xf numFmtId="0" fontId="1" fillId="0" borderId="0" xfId="0" applyFont="1" applyAlignment="1">
      <alignment horizontal="left" vertical="top" wrapText="1" indent="5"/>
    </xf>
    <xf numFmtId="0" fontId="2" fillId="0" borderId="0" xfId="0" applyFont="1" applyAlignment="1">
      <alignment horizontal="left" vertical="top" wrapText="1" indent="5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vertical="center" wrapText="1" indent="2"/>
    </xf>
    <xf numFmtId="0" fontId="1" fillId="0" borderId="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 indent="2"/>
    </xf>
    <xf numFmtId="0" fontId="0" fillId="0" borderId="11" xfId="0" applyBorder="1" applyAlignment="1">
      <alignment horizontal="left" vertical="top" wrapText="1" indent="2"/>
    </xf>
    <xf numFmtId="0" fontId="0" fillId="0" borderId="6" xfId="0" applyBorder="1" applyAlignment="1">
      <alignment horizontal="left" vertical="top" wrapText="1" indent="2"/>
    </xf>
    <xf numFmtId="0" fontId="0" fillId="0" borderId="6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top" wrapText="1" indent="5"/>
    </xf>
    <xf numFmtId="0" fontId="1" fillId="2" borderId="4" xfId="0" applyFont="1" applyFill="1" applyBorder="1" applyAlignment="1">
      <alignment horizontal="left" vertical="top" wrapText="1" indent="5"/>
    </xf>
    <xf numFmtId="4" fontId="3" fillId="0" borderId="5" xfId="0" applyNumberFormat="1" applyFont="1" applyBorder="1" applyAlignment="1">
      <alignment horizontal="center" vertical="center" indent="2" shrinkToFit="1"/>
    </xf>
    <xf numFmtId="4" fontId="3" fillId="0" borderId="11" xfId="0" applyNumberFormat="1" applyFont="1" applyBorder="1" applyAlignment="1">
      <alignment horizontal="center" vertical="center" indent="2" shrinkToFit="1"/>
    </xf>
    <xf numFmtId="4" fontId="3" fillId="0" borderId="6" xfId="0" applyNumberFormat="1" applyFont="1" applyBorder="1" applyAlignment="1">
      <alignment horizontal="center" vertical="center" indent="2" shrinkToFit="1"/>
    </xf>
    <xf numFmtId="0" fontId="5" fillId="0" borderId="5" xfId="0" applyFont="1" applyBorder="1" applyAlignment="1">
      <alignment horizontal="left" vertical="top" wrapText="1" indent="1"/>
    </xf>
    <xf numFmtId="0" fontId="5" fillId="0" borderId="11" xfId="0" applyFont="1" applyBorder="1" applyAlignment="1">
      <alignment horizontal="left" vertical="top" wrapText="1" indent="1"/>
    </xf>
    <xf numFmtId="0" fontId="5" fillId="0" borderId="6" xfId="0" applyFont="1" applyBorder="1" applyAlignment="1">
      <alignment horizontal="left" vertical="top" wrapText="1" indent="1"/>
    </xf>
    <xf numFmtId="0" fontId="0" fillId="0" borderId="0" xfId="0" applyAlignment="1">
      <alignment horizontal="left" wrapText="1"/>
    </xf>
    <xf numFmtId="1" fontId="3" fillId="0" borderId="7" xfId="0" applyNumberFormat="1" applyFont="1" applyBorder="1" applyAlignment="1">
      <alignment horizontal="center" vertical="center" shrinkToFit="1"/>
    </xf>
    <xf numFmtId="1" fontId="3" fillId="0" borderId="8" xfId="0" applyNumberFormat="1" applyFont="1" applyBorder="1" applyAlignment="1">
      <alignment horizontal="center" vertical="center" shrinkToFit="1"/>
    </xf>
    <xf numFmtId="1" fontId="3" fillId="0" borderId="12" xfId="0" applyNumberFormat="1" applyFont="1" applyBorder="1" applyAlignment="1">
      <alignment horizontal="center" vertical="center" shrinkToFit="1"/>
    </xf>
    <xf numFmtId="1" fontId="3" fillId="0" borderId="13" xfId="0" applyNumberFormat="1" applyFont="1" applyBorder="1" applyAlignment="1">
      <alignment horizontal="center" vertical="center" shrinkToFit="1"/>
    </xf>
    <xf numFmtId="1" fontId="3" fillId="0" borderId="9" xfId="0" applyNumberFormat="1" applyFont="1" applyBorder="1" applyAlignment="1">
      <alignment horizontal="center" vertical="center" shrinkToFit="1"/>
    </xf>
    <xf numFmtId="1" fontId="3" fillId="0" borderId="10" xfId="0" applyNumberFormat="1" applyFont="1" applyBorder="1" applyAlignment="1">
      <alignment horizontal="center" vertical="center" shrinkToFit="1"/>
    </xf>
    <xf numFmtId="0" fontId="1" fillId="2" borderId="11" xfId="0" applyFont="1" applyFill="1" applyBorder="1" applyAlignment="1">
      <alignment horizontal="left" vertical="top" wrapText="1" indent="2"/>
    </xf>
    <xf numFmtId="0" fontId="1" fillId="3" borderId="11" xfId="0" applyFont="1" applyFill="1" applyBorder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indent="2" shrinkToFit="1"/>
    </xf>
    <xf numFmtId="2" fontId="3" fillId="0" borderId="11" xfId="0" applyNumberFormat="1" applyFont="1" applyBorder="1" applyAlignment="1">
      <alignment horizontal="center" vertical="center" indent="2" shrinkToFit="1"/>
    </xf>
    <xf numFmtId="2" fontId="3" fillId="0" borderId="6" xfId="0" applyNumberFormat="1" applyFont="1" applyBorder="1" applyAlignment="1">
      <alignment horizontal="center" vertical="center" indent="2" shrinkToFit="1"/>
    </xf>
    <xf numFmtId="0" fontId="0" fillId="0" borderId="5" xfId="0" applyBorder="1" applyAlignment="1">
      <alignment horizontal="left" vertical="top" wrapText="1" indent="2"/>
    </xf>
    <xf numFmtId="2" fontId="3" fillId="0" borderId="5" xfId="0" applyNumberFormat="1" applyFont="1" applyBorder="1" applyAlignment="1">
      <alignment horizontal="center" vertical="center" shrinkToFit="1"/>
    </xf>
    <xf numFmtId="2" fontId="3" fillId="0" borderId="11" xfId="0" applyNumberFormat="1" applyFont="1" applyBorder="1" applyAlignment="1">
      <alignment horizontal="center" vertical="center" shrinkToFit="1"/>
    </xf>
    <xf numFmtId="2" fontId="3" fillId="0" borderId="6" xfId="0" applyNumberFormat="1" applyFont="1" applyBorder="1" applyAlignment="1">
      <alignment horizontal="center" vertical="center" shrinkToFit="1"/>
    </xf>
    <xf numFmtId="1" fontId="3" fillId="0" borderId="5" xfId="0" applyNumberFormat="1" applyFont="1" applyBorder="1" applyAlignment="1">
      <alignment horizontal="center" vertical="top" shrinkToFit="1"/>
    </xf>
    <xf numFmtId="1" fontId="3" fillId="0" borderId="11" xfId="0" applyNumberFormat="1" applyFont="1" applyBorder="1" applyAlignment="1">
      <alignment horizontal="center" vertical="top" shrinkToFit="1"/>
    </xf>
    <xf numFmtId="1" fontId="3" fillId="0" borderId="6" xfId="0" applyNumberFormat="1" applyFont="1" applyBorder="1" applyAlignment="1">
      <alignment horizontal="center" vertical="top" shrinkToFit="1"/>
    </xf>
    <xf numFmtId="0" fontId="1" fillId="0" borderId="11" xfId="0" applyFont="1" applyBorder="1" applyAlignment="1">
      <alignment horizontal="left" vertical="top" wrapText="1" indent="2"/>
    </xf>
    <xf numFmtId="0" fontId="0" fillId="0" borderId="1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8" fillId="0" borderId="0" xfId="0" applyFont="1" applyAlignment="1">
      <alignment horizontal="left" vertical="top" wrapText="1" indent="5"/>
    </xf>
    <xf numFmtId="0" fontId="23" fillId="0" borderId="0" xfId="0" applyFont="1" applyAlignment="1">
      <alignment horizontal="left" vertical="top" wrapText="1" indent="8"/>
    </xf>
    <xf numFmtId="0" fontId="0" fillId="0" borderId="0" xfId="0" applyAlignment="1">
      <alignment horizontal="left" vertical="top" wrapText="1" indent="8"/>
    </xf>
    <xf numFmtId="0" fontId="25" fillId="0" borderId="0" xfId="0" applyFont="1" applyAlignment="1">
      <alignment horizontal="left" vertical="top" wrapText="1" indent="5"/>
    </xf>
    <xf numFmtId="0" fontId="26" fillId="0" borderId="0" xfId="0" applyFont="1" applyAlignment="1">
      <alignment horizontal="left" vertical="top" wrapText="1" indent="8"/>
    </xf>
    <xf numFmtId="0" fontId="20" fillId="0" borderId="0" xfId="0" applyFont="1" applyAlignment="1">
      <alignment horizontal="left" vertical="top" wrapText="1" indent="8"/>
    </xf>
    <xf numFmtId="0" fontId="21" fillId="0" borderId="0" xfId="0" applyFont="1" applyAlignment="1">
      <alignment horizontal="left" vertical="top" wrapText="1" indent="8"/>
    </xf>
    <xf numFmtId="0" fontId="6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top" wrapText="1" indent="5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2"/>
  <sheetViews>
    <sheetView topLeftCell="A106" workbookViewId="0">
      <selection activeCell="K112" sqref="K107:K112"/>
    </sheetView>
  </sheetViews>
  <sheetFormatPr baseColWidth="10" defaultColWidth="9.296875" defaultRowHeight="15.5" x14ac:dyDescent="0.3"/>
  <cols>
    <col min="1" max="1" width="19.19921875" customWidth="1"/>
    <col min="2" max="2" width="12.69921875" customWidth="1"/>
    <col min="3" max="3" width="31.69921875" customWidth="1"/>
    <col min="4" max="4" width="12.296875" customWidth="1"/>
    <col min="5" max="5" width="18.796875" customWidth="1"/>
    <col min="6" max="6" width="17.19921875" customWidth="1"/>
    <col min="7" max="7" width="4.19921875" customWidth="1"/>
    <col min="8" max="8" width="13.5" customWidth="1"/>
    <col min="9" max="9" width="2.5" customWidth="1"/>
    <col min="10" max="10" width="16.796875" style="77" customWidth="1"/>
    <col min="11" max="11" width="36.796875" customWidth="1"/>
  </cols>
  <sheetData>
    <row r="1" spans="1:11" ht="39" customHeight="1" x14ac:dyDescent="0.3">
      <c r="A1" s="268" t="s">
        <v>196</v>
      </c>
      <c r="B1" s="190"/>
      <c r="C1" s="190"/>
      <c r="D1" s="190"/>
      <c r="E1" s="190"/>
      <c r="F1" s="190"/>
      <c r="G1" s="190"/>
      <c r="H1" s="191"/>
      <c r="I1" s="191"/>
      <c r="J1" s="192"/>
    </row>
    <row r="2" spans="1:11" ht="34.5" customHeight="1" x14ac:dyDescent="0.3">
      <c r="A2" s="211" t="s">
        <v>0</v>
      </c>
      <c r="B2" s="211"/>
      <c r="C2" s="211"/>
      <c r="D2" s="211"/>
      <c r="E2" s="211"/>
      <c r="F2" s="211"/>
      <c r="G2" s="211"/>
      <c r="H2" s="211"/>
      <c r="I2" s="211"/>
    </row>
    <row r="3" spans="1:11" ht="45" customHeight="1" x14ac:dyDescent="0.3">
      <c r="A3" s="212" t="s">
        <v>1</v>
      </c>
      <c r="B3" s="212"/>
      <c r="C3" s="212"/>
      <c r="D3" s="212"/>
      <c r="E3" s="212"/>
      <c r="F3" s="212"/>
      <c r="G3" s="212"/>
      <c r="H3" s="212"/>
      <c r="I3" s="212"/>
    </row>
    <row r="4" spans="1:11" ht="45" customHeight="1" x14ac:dyDescent="0.3">
      <c r="A4" s="213" t="s">
        <v>2</v>
      </c>
      <c r="B4" s="213"/>
      <c r="C4" s="213"/>
      <c r="D4" s="213"/>
      <c r="E4" s="213"/>
      <c r="F4" s="213"/>
      <c r="G4" s="213"/>
      <c r="H4" s="213"/>
      <c r="I4" s="213"/>
    </row>
    <row r="5" spans="1:11" ht="29.9" customHeight="1" x14ac:dyDescent="0.3">
      <c r="A5" s="213" t="s">
        <v>3</v>
      </c>
      <c r="B5" s="213"/>
      <c r="C5" s="213"/>
      <c r="D5" s="213"/>
      <c r="E5" s="213"/>
      <c r="F5" s="213"/>
      <c r="G5" s="213"/>
      <c r="H5" s="213"/>
      <c r="I5" s="213"/>
    </row>
    <row r="6" spans="1:11" ht="34.5" customHeight="1" x14ac:dyDescent="0.3">
      <c r="A6" s="211" t="s">
        <v>4</v>
      </c>
      <c r="B6" s="211"/>
      <c r="C6" s="211"/>
      <c r="D6" s="211"/>
      <c r="E6" s="211"/>
      <c r="F6" s="211"/>
      <c r="G6" s="211"/>
      <c r="H6" s="211"/>
      <c r="I6" s="211"/>
    </row>
    <row r="7" spans="1:11" ht="17.25" customHeight="1" x14ac:dyDescent="0.3">
      <c r="A7" s="214" t="s">
        <v>5</v>
      </c>
      <c r="B7" s="214"/>
      <c r="C7" s="214"/>
      <c r="D7" s="214"/>
      <c r="E7" s="214"/>
      <c r="F7" s="214"/>
      <c r="G7" s="214"/>
      <c r="H7" s="214"/>
      <c r="I7" s="214"/>
    </row>
    <row r="8" spans="1:11" ht="17.25" customHeight="1" x14ac:dyDescent="0.3">
      <c r="A8" s="109" t="s">
        <v>6</v>
      </c>
      <c r="B8" s="109" t="s">
        <v>7</v>
      </c>
      <c r="C8" s="111" t="s">
        <v>8</v>
      </c>
      <c r="D8" s="113" t="s">
        <v>9</v>
      </c>
      <c r="E8" s="114"/>
      <c r="F8" s="115"/>
      <c r="G8" s="116" t="s">
        <v>10</v>
      </c>
      <c r="H8" s="117"/>
      <c r="J8" s="195" t="s">
        <v>167</v>
      </c>
      <c r="K8" s="104" t="s">
        <v>177</v>
      </c>
    </row>
    <row r="9" spans="1:11" ht="46.75" customHeight="1" x14ac:dyDescent="0.3">
      <c r="A9" s="110"/>
      <c r="B9" s="110"/>
      <c r="C9" s="112"/>
      <c r="D9" s="1" t="s">
        <v>11</v>
      </c>
      <c r="E9" s="2" t="s">
        <v>12</v>
      </c>
      <c r="F9" s="3" t="s">
        <v>13</v>
      </c>
      <c r="G9" s="118"/>
      <c r="H9" s="119"/>
      <c r="J9" s="196"/>
      <c r="K9" s="104"/>
    </row>
    <row r="10" spans="1:11" ht="17.25" customHeight="1" x14ac:dyDescent="0.3">
      <c r="A10" s="120">
        <v>5</v>
      </c>
      <c r="B10" s="147" t="s">
        <v>14</v>
      </c>
      <c r="C10" s="4" t="s">
        <v>15</v>
      </c>
      <c r="D10" s="5">
        <v>1</v>
      </c>
      <c r="E10" s="33">
        <v>30</v>
      </c>
      <c r="F10" s="7" t="s">
        <v>16</v>
      </c>
      <c r="G10" s="174" t="s">
        <v>149</v>
      </c>
      <c r="H10" s="175"/>
      <c r="J10" s="78"/>
    </row>
    <row r="11" spans="1:11" ht="26.25" customHeight="1" x14ac:dyDescent="0.3">
      <c r="A11" s="121"/>
      <c r="B11" s="148"/>
      <c r="C11" s="8" t="s">
        <v>18</v>
      </c>
      <c r="D11" s="43" t="s">
        <v>19</v>
      </c>
      <c r="E11" s="34">
        <v>80</v>
      </c>
      <c r="F11" s="147" t="s">
        <v>20</v>
      </c>
      <c r="G11" s="57"/>
      <c r="H11" s="58"/>
      <c r="J11" s="75"/>
    </row>
    <row r="12" spans="1:11" ht="24" customHeight="1" x14ac:dyDescent="0.3">
      <c r="A12" s="121"/>
      <c r="B12" s="148"/>
      <c r="C12" s="8" t="s">
        <v>21</v>
      </c>
      <c r="D12" s="10">
        <v>4</v>
      </c>
      <c r="E12" s="33">
        <v>30</v>
      </c>
      <c r="F12" s="149"/>
      <c r="G12" s="57"/>
      <c r="H12" s="58"/>
      <c r="J12" s="75"/>
    </row>
    <row r="13" spans="1:11" ht="23.25" customHeight="1" x14ac:dyDescent="0.3">
      <c r="A13" s="121"/>
      <c r="B13" s="148"/>
      <c r="C13" s="8" t="s">
        <v>22</v>
      </c>
      <c r="D13" s="10">
        <v>5</v>
      </c>
      <c r="E13" s="33">
        <v>16</v>
      </c>
      <c r="F13" s="24" t="s">
        <v>23</v>
      </c>
      <c r="G13" s="57"/>
      <c r="H13" s="58"/>
      <c r="J13" s="75"/>
    </row>
    <row r="14" spans="1:11" ht="17.25" customHeight="1" x14ac:dyDescent="0.3">
      <c r="A14" s="121"/>
      <c r="B14" s="148"/>
      <c r="C14" s="4" t="s">
        <v>24</v>
      </c>
      <c r="D14" s="5">
        <v>6</v>
      </c>
      <c r="E14" s="33">
        <v>16</v>
      </c>
      <c r="F14" s="7" t="s">
        <v>25</v>
      </c>
      <c r="G14" s="57"/>
      <c r="H14" s="58"/>
      <c r="J14" s="75"/>
    </row>
    <row r="15" spans="1:11" ht="17.25" customHeight="1" x14ac:dyDescent="0.3">
      <c r="A15" s="121"/>
      <c r="B15" s="148"/>
      <c r="C15" s="4" t="s">
        <v>26</v>
      </c>
      <c r="D15" s="5">
        <v>7</v>
      </c>
      <c r="E15" s="33">
        <v>13.5</v>
      </c>
      <c r="F15" s="147" t="s">
        <v>16</v>
      </c>
      <c r="G15" s="174" t="s">
        <v>149</v>
      </c>
      <c r="H15" s="175"/>
      <c r="J15" s="75"/>
    </row>
    <row r="16" spans="1:11" ht="17.25" customHeight="1" x14ac:dyDescent="0.3">
      <c r="A16" s="121"/>
      <c r="B16" s="148"/>
      <c r="C16" s="4" t="s">
        <v>27</v>
      </c>
      <c r="D16" s="5">
        <v>8</v>
      </c>
      <c r="E16" s="33">
        <v>21</v>
      </c>
      <c r="F16" s="148"/>
      <c r="G16" s="174" t="s">
        <v>51</v>
      </c>
      <c r="H16" s="175"/>
      <c r="J16" s="75"/>
    </row>
    <row r="17" spans="1:11" ht="28" customHeight="1" x14ac:dyDescent="0.3">
      <c r="A17" s="121"/>
      <c r="B17" s="148"/>
      <c r="C17" s="4" t="s">
        <v>28</v>
      </c>
      <c r="D17" s="5">
        <v>9</v>
      </c>
      <c r="E17" s="34">
        <v>12.5</v>
      </c>
      <c r="F17" s="149"/>
      <c r="G17" s="176"/>
      <c r="H17" s="177"/>
      <c r="J17" s="75"/>
    </row>
    <row r="18" spans="1:11" ht="17.25" customHeight="1" x14ac:dyDescent="0.3">
      <c r="A18" s="121"/>
      <c r="B18" s="148"/>
      <c r="C18" s="4" t="s">
        <v>29</v>
      </c>
      <c r="D18" s="11">
        <v>11</v>
      </c>
      <c r="E18" s="33">
        <v>6</v>
      </c>
      <c r="F18" s="147" t="s">
        <v>30</v>
      </c>
      <c r="G18" s="184" t="s">
        <v>31</v>
      </c>
      <c r="H18" s="185"/>
      <c r="J18" s="92">
        <v>1</v>
      </c>
      <c r="K18" s="100" t="s">
        <v>178</v>
      </c>
    </row>
    <row r="19" spans="1:11" ht="17.25" customHeight="1" x14ac:dyDescent="0.3">
      <c r="A19" s="121"/>
      <c r="B19" s="148"/>
      <c r="C19" s="73" t="s">
        <v>164</v>
      </c>
      <c r="D19" s="11">
        <v>13</v>
      </c>
      <c r="E19" s="33">
        <v>23</v>
      </c>
      <c r="F19" s="149"/>
      <c r="G19" s="186"/>
      <c r="H19" s="187"/>
      <c r="J19" s="92">
        <v>2</v>
      </c>
      <c r="K19" s="100" t="s">
        <v>179</v>
      </c>
    </row>
    <row r="20" spans="1:11" ht="17.25" customHeight="1" x14ac:dyDescent="0.3">
      <c r="A20" s="121"/>
      <c r="B20" s="149"/>
      <c r="C20" s="4" t="s">
        <v>32</v>
      </c>
      <c r="D20" s="11">
        <v>14</v>
      </c>
      <c r="E20" s="33">
        <v>8</v>
      </c>
      <c r="F20" s="147" t="s">
        <v>16</v>
      </c>
      <c r="G20" s="174" t="s">
        <v>149</v>
      </c>
      <c r="H20" s="175"/>
      <c r="J20" s="75"/>
      <c r="K20" s="100" t="s">
        <v>180</v>
      </c>
    </row>
    <row r="21" spans="1:11" ht="17.25" customHeight="1" x14ac:dyDescent="0.3">
      <c r="A21" s="121"/>
      <c r="B21" s="207" t="s">
        <v>150</v>
      </c>
      <c r="C21" s="4" t="s">
        <v>33</v>
      </c>
      <c r="D21" s="5">
        <v>1</v>
      </c>
      <c r="E21" s="33">
        <v>18</v>
      </c>
      <c r="F21" s="148"/>
      <c r="G21" s="174" t="s">
        <v>51</v>
      </c>
      <c r="H21" s="175"/>
      <c r="J21" s="75"/>
    </row>
    <row r="22" spans="1:11" ht="17.25" customHeight="1" x14ac:dyDescent="0.3">
      <c r="A22" s="121"/>
      <c r="B22" s="139"/>
      <c r="C22" s="4" t="s">
        <v>34</v>
      </c>
      <c r="D22" s="5">
        <v>2</v>
      </c>
      <c r="E22" s="33">
        <v>20</v>
      </c>
      <c r="F22" s="148"/>
      <c r="G22" s="188"/>
      <c r="H22" s="189"/>
      <c r="J22" s="75"/>
    </row>
    <row r="23" spans="1:11" ht="17.25" customHeight="1" x14ac:dyDescent="0.3">
      <c r="A23" s="121"/>
      <c r="B23" s="139"/>
      <c r="C23" s="4" t="s">
        <v>35</v>
      </c>
      <c r="D23" s="5">
        <v>3</v>
      </c>
      <c r="E23" s="33">
        <v>18</v>
      </c>
      <c r="F23" s="149"/>
      <c r="G23" s="176"/>
      <c r="H23" s="177"/>
      <c r="J23" s="75"/>
    </row>
    <row r="24" spans="1:11" ht="17.25" customHeight="1" x14ac:dyDescent="0.3">
      <c r="A24" s="121"/>
      <c r="B24" s="139"/>
      <c r="C24" s="4" t="s">
        <v>36</v>
      </c>
      <c r="D24" s="5">
        <v>4</v>
      </c>
      <c r="E24" s="33">
        <v>33</v>
      </c>
      <c r="F24" s="7" t="s">
        <v>20</v>
      </c>
      <c r="G24" s="174" t="s">
        <v>149</v>
      </c>
      <c r="H24" s="175"/>
      <c r="J24" s="75"/>
    </row>
    <row r="25" spans="1:11" ht="17.25" customHeight="1" x14ac:dyDescent="0.3">
      <c r="A25" s="121"/>
      <c r="B25" s="139"/>
      <c r="C25" s="4" t="s">
        <v>37</v>
      </c>
      <c r="D25" s="5">
        <v>5</v>
      </c>
      <c r="E25" s="33">
        <v>10</v>
      </c>
      <c r="F25" s="7" t="s">
        <v>16</v>
      </c>
      <c r="G25" s="176"/>
      <c r="H25" s="177"/>
      <c r="J25" s="75"/>
    </row>
    <row r="26" spans="1:11" ht="17.25" customHeight="1" x14ac:dyDescent="0.3">
      <c r="A26" s="121"/>
      <c r="B26" s="139"/>
      <c r="C26" s="4" t="s">
        <v>38</v>
      </c>
      <c r="D26" s="5">
        <v>6</v>
      </c>
      <c r="E26" s="33">
        <v>9</v>
      </c>
      <c r="F26" s="7" t="s">
        <v>30</v>
      </c>
      <c r="G26" s="205" t="s">
        <v>31</v>
      </c>
      <c r="H26" s="206"/>
      <c r="J26" s="75"/>
      <c r="K26" s="100" t="s">
        <v>178</v>
      </c>
    </row>
    <row r="27" spans="1:11" ht="17.25" customHeight="1" x14ac:dyDescent="0.3">
      <c r="A27" s="121"/>
      <c r="B27" s="139"/>
      <c r="C27" s="4" t="s">
        <v>39</v>
      </c>
      <c r="D27" s="5">
        <v>7</v>
      </c>
      <c r="E27" s="33">
        <v>27</v>
      </c>
      <c r="F27" s="7" t="s">
        <v>20</v>
      </c>
      <c r="G27" s="150" t="s">
        <v>17</v>
      </c>
      <c r="H27" s="181"/>
      <c r="J27" s="75"/>
    </row>
    <row r="28" spans="1:11" ht="17.25" customHeight="1" x14ac:dyDescent="0.3">
      <c r="A28" s="121"/>
      <c r="B28" s="139"/>
      <c r="C28" s="4" t="s">
        <v>40</v>
      </c>
      <c r="D28" s="5">
        <v>8</v>
      </c>
      <c r="E28" s="33">
        <v>24</v>
      </c>
      <c r="F28" s="7" t="s">
        <v>16</v>
      </c>
      <c r="G28" s="182"/>
      <c r="H28" s="183"/>
      <c r="J28" s="75"/>
    </row>
    <row r="29" spans="1:11" ht="27.75" customHeight="1" x14ac:dyDescent="0.3">
      <c r="A29" s="121"/>
      <c r="B29" s="139"/>
      <c r="C29" s="12" t="s">
        <v>41</v>
      </c>
      <c r="D29" s="13">
        <v>9</v>
      </c>
      <c r="E29" s="35">
        <v>33</v>
      </c>
      <c r="F29" s="208" t="s">
        <v>23</v>
      </c>
      <c r="G29" s="182"/>
      <c r="H29" s="183"/>
      <c r="J29" s="75"/>
    </row>
    <row r="30" spans="1:11" ht="17.25" customHeight="1" x14ac:dyDescent="0.3">
      <c r="A30" s="121"/>
      <c r="B30" s="140"/>
      <c r="C30" s="4" t="s">
        <v>42</v>
      </c>
      <c r="D30" s="11">
        <v>11</v>
      </c>
      <c r="E30" s="33">
        <v>26</v>
      </c>
      <c r="F30" s="208"/>
      <c r="G30" s="182"/>
      <c r="H30" s="183"/>
      <c r="J30" s="75"/>
    </row>
    <row r="31" spans="1:11" ht="17.25" customHeight="1" x14ac:dyDescent="0.3">
      <c r="A31" s="121"/>
      <c r="B31" s="138" t="s">
        <v>43</v>
      </c>
      <c r="C31" s="4" t="s">
        <v>33</v>
      </c>
      <c r="D31" s="5">
        <v>1</v>
      </c>
      <c r="E31" s="33">
        <v>18</v>
      </c>
      <c r="F31" s="209"/>
      <c r="G31" s="182"/>
      <c r="H31" s="183"/>
      <c r="J31" s="75"/>
    </row>
    <row r="32" spans="1:11" ht="17.25" customHeight="1" x14ac:dyDescent="0.3">
      <c r="A32" s="121"/>
      <c r="B32" s="139"/>
      <c r="C32" s="4" t="s">
        <v>44</v>
      </c>
      <c r="D32" s="5">
        <v>2</v>
      </c>
      <c r="E32" s="33">
        <v>20</v>
      </c>
      <c r="F32" s="209"/>
      <c r="G32" s="150" t="s">
        <v>45</v>
      </c>
      <c r="H32" s="181"/>
      <c r="J32" s="75"/>
    </row>
    <row r="33" spans="1:11" ht="17.25" customHeight="1" x14ac:dyDescent="0.3">
      <c r="A33" s="121"/>
      <c r="B33" s="139"/>
      <c r="C33" s="4" t="s">
        <v>46</v>
      </c>
      <c r="D33" s="5">
        <v>3</v>
      </c>
      <c r="E33" s="33">
        <v>20</v>
      </c>
      <c r="F33" s="209"/>
      <c r="G33" s="182"/>
      <c r="H33" s="183"/>
      <c r="J33" s="75"/>
    </row>
    <row r="34" spans="1:11" ht="17.25" customHeight="1" x14ac:dyDescent="0.3">
      <c r="A34" s="121"/>
      <c r="B34" s="139"/>
      <c r="C34" s="4" t="s">
        <v>47</v>
      </c>
      <c r="D34" s="5">
        <v>4</v>
      </c>
      <c r="E34" s="33">
        <v>67</v>
      </c>
      <c r="F34" s="209"/>
      <c r="G34" s="182"/>
      <c r="H34" s="183"/>
      <c r="J34" s="75"/>
    </row>
    <row r="35" spans="1:11" ht="17.25" customHeight="1" x14ac:dyDescent="0.3">
      <c r="A35" s="121"/>
      <c r="B35" s="139"/>
      <c r="C35" s="4" t="s">
        <v>48</v>
      </c>
      <c r="D35" s="5">
        <v>5</v>
      </c>
      <c r="E35" s="33">
        <v>20</v>
      </c>
      <c r="F35" s="209"/>
      <c r="G35" s="182"/>
      <c r="H35" s="183"/>
      <c r="J35" s="75"/>
    </row>
    <row r="36" spans="1:11" ht="17.25" customHeight="1" x14ac:dyDescent="0.3">
      <c r="A36" s="121"/>
      <c r="B36" s="139"/>
      <c r="C36" s="4" t="s">
        <v>49</v>
      </c>
      <c r="D36" s="5">
        <v>6</v>
      </c>
      <c r="E36" s="33">
        <v>32</v>
      </c>
      <c r="F36" s="209"/>
      <c r="G36" s="180"/>
      <c r="H36" s="146"/>
      <c r="J36" s="75"/>
    </row>
    <row r="37" spans="1:11" ht="17.25" customHeight="1" x14ac:dyDescent="0.3">
      <c r="A37" s="121"/>
      <c r="B37" s="139"/>
      <c r="C37" s="4" t="s">
        <v>50</v>
      </c>
      <c r="D37" s="5">
        <v>8</v>
      </c>
      <c r="E37" s="33">
        <v>25</v>
      </c>
      <c r="F37" s="210"/>
      <c r="G37" s="180" t="s">
        <v>51</v>
      </c>
      <c r="H37" s="146"/>
      <c r="J37" s="75"/>
    </row>
    <row r="38" spans="1:11" ht="17.25" customHeight="1" x14ac:dyDescent="0.3">
      <c r="A38" s="122"/>
      <c r="B38" s="140"/>
      <c r="C38" s="4" t="s">
        <v>52</v>
      </c>
      <c r="D38" s="14"/>
      <c r="E38" s="6">
        <v>6</v>
      </c>
      <c r="F38" s="7" t="s">
        <v>30</v>
      </c>
      <c r="G38" s="178" t="s">
        <v>31</v>
      </c>
      <c r="H38" s="179"/>
      <c r="J38" s="92">
        <v>1</v>
      </c>
      <c r="K38" s="100" t="s">
        <v>178</v>
      </c>
    </row>
    <row r="39" spans="1:11" ht="17.25" customHeight="1" x14ac:dyDescent="0.3">
      <c r="A39" s="105"/>
      <c r="B39" s="106"/>
      <c r="C39" s="15" t="s">
        <v>53</v>
      </c>
      <c r="D39" s="16"/>
      <c r="E39" s="17">
        <f>SUM(E10:E38)</f>
        <v>682</v>
      </c>
      <c r="F39" s="107"/>
      <c r="G39" s="105"/>
      <c r="H39" s="105"/>
      <c r="K39" s="101" t="s">
        <v>181</v>
      </c>
    </row>
    <row r="40" spans="1:11" ht="15.75" customHeight="1" x14ac:dyDescent="0.3">
      <c r="A40" s="161"/>
      <c r="B40" s="161"/>
      <c r="C40" s="161"/>
      <c r="D40" s="161"/>
      <c r="E40" s="161"/>
      <c r="F40" s="161"/>
      <c r="G40" s="161"/>
      <c r="H40" s="161"/>
    </row>
    <row r="41" spans="1:11" ht="17.25" customHeight="1" x14ac:dyDescent="0.3">
      <c r="A41" s="109" t="s">
        <v>6</v>
      </c>
      <c r="B41" s="109" t="s">
        <v>7</v>
      </c>
      <c r="C41" s="111" t="s">
        <v>8</v>
      </c>
      <c r="D41" s="113" t="s">
        <v>9</v>
      </c>
      <c r="E41" s="114"/>
      <c r="F41" s="115"/>
      <c r="G41" s="116" t="s">
        <v>10</v>
      </c>
      <c r="H41" s="117"/>
    </row>
    <row r="42" spans="1:11" ht="46.75" customHeight="1" x14ac:dyDescent="0.3">
      <c r="A42" s="110"/>
      <c r="B42" s="110"/>
      <c r="C42" s="112"/>
      <c r="D42" s="1" t="s">
        <v>11</v>
      </c>
      <c r="E42" s="2" t="s">
        <v>12</v>
      </c>
      <c r="F42" s="3" t="s">
        <v>13</v>
      </c>
      <c r="G42" s="118"/>
      <c r="H42" s="119"/>
    </row>
    <row r="43" spans="1:11" ht="17.25" customHeight="1" x14ac:dyDescent="0.3">
      <c r="A43" s="11">
        <v>14</v>
      </c>
      <c r="B43" s="9" t="s">
        <v>14</v>
      </c>
      <c r="C43" s="4" t="s">
        <v>54</v>
      </c>
      <c r="D43" s="5">
        <v>1</v>
      </c>
      <c r="E43" s="33">
        <v>25</v>
      </c>
      <c r="F43" s="7" t="s">
        <v>16</v>
      </c>
      <c r="G43" s="143" t="s">
        <v>17</v>
      </c>
      <c r="H43" s="144"/>
    </row>
    <row r="44" spans="1:11" ht="17.25" customHeight="1" x14ac:dyDescent="0.3">
      <c r="A44" s="105"/>
      <c r="B44" s="106"/>
      <c r="C44" s="15" t="s">
        <v>55</v>
      </c>
      <c r="D44" s="16"/>
      <c r="E44" s="17">
        <f>+E43</f>
        <v>25</v>
      </c>
      <c r="F44" s="107"/>
      <c r="G44" s="105"/>
      <c r="H44" s="105"/>
      <c r="K44" s="102" t="s">
        <v>194</v>
      </c>
    </row>
    <row r="45" spans="1:11" ht="17.25" customHeight="1" x14ac:dyDescent="0.3">
      <c r="A45" s="161"/>
      <c r="B45" s="161"/>
      <c r="C45" s="161"/>
      <c r="D45" s="161"/>
      <c r="E45" s="161"/>
      <c r="F45" s="161"/>
      <c r="G45" s="161"/>
      <c r="H45" s="161"/>
    </row>
    <row r="46" spans="1:11" ht="17.25" customHeight="1" x14ac:dyDescent="0.3">
      <c r="A46" s="109" t="s">
        <v>6</v>
      </c>
      <c r="B46" s="109" t="s">
        <v>7</v>
      </c>
      <c r="C46" s="111" t="s">
        <v>8</v>
      </c>
      <c r="D46" s="113" t="s">
        <v>9</v>
      </c>
      <c r="E46" s="114"/>
      <c r="F46" s="115"/>
      <c r="G46" s="116" t="s">
        <v>10</v>
      </c>
      <c r="H46" s="117"/>
      <c r="J46" s="195" t="s">
        <v>167</v>
      </c>
    </row>
    <row r="47" spans="1:11" ht="46.75" customHeight="1" x14ac:dyDescent="0.3">
      <c r="A47" s="110"/>
      <c r="B47" s="110"/>
      <c r="C47" s="112"/>
      <c r="D47" s="1" t="s">
        <v>11</v>
      </c>
      <c r="E47" s="2" t="s">
        <v>12</v>
      </c>
      <c r="F47" s="3" t="s">
        <v>13</v>
      </c>
      <c r="G47" s="118"/>
      <c r="H47" s="119"/>
      <c r="J47" s="196"/>
    </row>
    <row r="48" spans="1:11" ht="17.25" customHeight="1" x14ac:dyDescent="0.3">
      <c r="A48" s="120">
        <v>18</v>
      </c>
      <c r="B48" s="147" t="s">
        <v>14</v>
      </c>
      <c r="C48" s="4" t="s">
        <v>56</v>
      </c>
      <c r="D48" s="5">
        <v>1</v>
      </c>
      <c r="E48" s="33">
        <v>8</v>
      </c>
      <c r="F48" s="147" t="s">
        <v>16</v>
      </c>
      <c r="G48" s="162" t="s">
        <v>17</v>
      </c>
      <c r="H48" s="163"/>
      <c r="J48" s="78"/>
    </row>
    <row r="49" spans="1:11" ht="17.25" customHeight="1" x14ac:dyDescent="0.3">
      <c r="A49" s="121"/>
      <c r="B49" s="148"/>
      <c r="C49" s="4" t="s">
        <v>57</v>
      </c>
      <c r="D49" s="5">
        <v>2</v>
      </c>
      <c r="E49" s="33">
        <v>3</v>
      </c>
      <c r="F49" s="148"/>
      <c r="G49" s="164"/>
      <c r="H49" s="165"/>
      <c r="J49" s="75"/>
    </row>
    <row r="50" spans="1:11" ht="17.25" customHeight="1" x14ac:dyDescent="0.3">
      <c r="A50" s="121"/>
      <c r="B50" s="148"/>
      <c r="C50" s="4" t="s">
        <v>58</v>
      </c>
      <c r="D50" s="5">
        <v>3</v>
      </c>
      <c r="E50" s="33">
        <v>12</v>
      </c>
      <c r="F50" s="148"/>
      <c r="G50" s="164"/>
      <c r="H50" s="165"/>
      <c r="J50" s="75"/>
    </row>
    <row r="51" spans="1:11" ht="17.25" customHeight="1" x14ac:dyDescent="0.3">
      <c r="A51" s="121"/>
      <c r="B51" s="148"/>
      <c r="C51" s="4" t="s">
        <v>58</v>
      </c>
      <c r="D51" s="5">
        <v>4</v>
      </c>
      <c r="E51" s="33">
        <v>12</v>
      </c>
      <c r="F51" s="148"/>
      <c r="G51" s="164"/>
      <c r="H51" s="165"/>
      <c r="J51" s="75"/>
    </row>
    <row r="52" spans="1:11" ht="17.25" customHeight="1" x14ac:dyDescent="0.3">
      <c r="A52" s="121"/>
      <c r="B52" s="148"/>
      <c r="C52" s="4" t="s">
        <v>59</v>
      </c>
      <c r="D52" s="5">
        <v>5</v>
      </c>
      <c r="E52" s="33">
        <v>24</v>
      </c>
      <c r="F52" s="148"/>
      <c r="G52" s="164"/>
      <c r="H52" s="165"/>
      <c r="J52" s="76"/>
    </row>
    <row r="53" spans="1:11" ht="17.25" customHeight="1" x14ac:dyDescent="0.3">
      <c r="A53" s="121"/>
      <c r="B53" s="148"/>
      <c r="C53" s="4" t="s">
        <v>58</v>
      </c>
      <c r="D53" s="5">
        <v>6</v>
      </c>
      <c r="E53" s="33">
        <v>12</v>
      </c>
      <c r="F53" s="148"/>
      <c r="G53" s="164"/>
      <c r="H53" s="165"/>
      <c r="J53" s="76"/>
    </row>
    <row r="54" spans="1:11" ht="17.25" customHeight="1" x14ac:dyDescent="0.3">
      <c r="A54" s="121"/>
      <c r="B54" s="148"/>
      <c r="C54" s="4" t="s">
        <v>58</v>
      </c>
      <c r="D54" s="5">
        <v>7</v>
      </c>
      <c r="E54" s="33">
        <v>12</v>
      </c>
      <c r="F54" s="149"/>
      <c r="G54" s="164"/>
      <c r="H54" s="165"/>
      <c r="J54" s="76"/>
    </row>
    <row r="55" spans="1:11" ht="17.25" customHeight="1" x14ac:dyDescent="0.3">
      <c r="A55" s="121"/>
      <c r="B55" s="148"/>
      <c r="C55" s="4" t="s">
        <v>60</v>
      </c>
      <c r="D55" s="5">
        <v>8</v>
      </c>
      <c r="E55" s="33">
        <v>8</v>
      </c>
      <c r="F55" s="147" t="s">
        <v>30</v>
      </c>
      <c r="G55" s="166"/>
      <c r="H55" s="167"/>
      <c r="J55" s="76"/>
    </row>
    <row r="56" spans="1:11" ht="17.25" customHeight="1" x14ac:dyDescent="0.3">
      <c r="A56" s="121"/>
      <c r="B56" s="148"/>
      <c r="C56" s="4" t="s">
        <v>61</v>
      </c>
      <c r="D56" s="5">
        <v>9</v>
      </c>
      <c r="E56" s="6">
        <v>7</v>
      </c>
      <c r="F56" s="148"/>
      <c r="G56" s="168" t="s">
        <v>31</v>
      </c>
      <c r="H56" s="169"/>
      <c r="J56" s="91">
        <v>1</v>
      </c>
      <c r="K56" s="100" t="s">
        <v>182</v>
      </c>
    </row>
    <row r="57" spans="1:11" ht="17.25" customHeight="1" x14ac:dyDescent="0.3">
      <c r="A57" s="121"/>
      <c r="B57" s="148"/>
      <c r="C57" s="4" t="s">
        <v>62</v>
      </c>
      <c r="D57" s="11">
        <v>10</v>
      </c>
      <c r="E57" s="6">
        <v>7</v>
      </c>
      <c r="F57" s="149"/>
      <c r="G57" s="170"/>
      <c r="H57" s="171"/>
      <c r="J57" s="76"/>
    </row>
    <row r="58" spans="1:11" ht="17.25" customHeight="1" x14ac:dyDescent="0.3">
      <c r="A58" s="121"/>
      <c r="B58" s="148"/>
      <c r="C58" s="4" t="s">
        <v>63</v>
      </c>
      <c r="D58" s="11">
        <v>11</v>
      </c>
      <c r="E58" s="33">
        <v>12</v>
      </c>
      <c r="F58" s="147" t="s">
        <v>16</v>
      </c>
      <c r="G58" s="162" t="s">
        <v>17</v>
      </c>
      <c r="H58" s="163"/>
      <c r="J58" s="76"/>
    </row>
    <row r="59" spans="1:11" ht="17.25" customHeight="1" x14ac:dyDescent="0.3">
      <c r="A59" s="121"/>
      <c r="B59" s="148"/>
      <c r="C59" s="4" t="s">
        <v>63</v>
      </c>
      <c r="D59" s="11">
        <v>12</v>
      </c>
      <c r="E59" s="33">
        <v>12</v>
      </c>
      <c r="F59" s="148"/>
      <c r="G59" s="164"/>
      <c r="H59" s="165"/>
      <c r="J59" s="76"/>
    </row>
    <row r="60" spans="1:11" ht="17.25" customHeight="1" x14ac:dyDescent="0.3">
      <c r="A60" s="121"/>
      <c r="B60" s="148"/>
      <c r="C60" s="4" t="s">
        <v>63</v>
      </c>
      <c r="D60" s="11">
        <v>13</v>
      </c>
      <c r="E60" s="33">
        <v>12</v>
      </c>
      <c r="F60" s="148"/>
      <c r="G60" s="164"/>
      <c r="H60" s="165"/>
      <c r="J60" s="76"/>
    </row>
    <row r="61" spans="1:11" ht="17.25" customHeight="1" x14ac:dyDescent="0.3">
      <c r="A61" s="121"/>
      <c r="B61" s="148"/>
      <c r="C61" s="4" t="s">
        <v>64</v>
      </c>
      <c r="D61" s="11">
        <v>14</v>
      </c>
      <c r="E61" s="33">
        <v>20</v>
      </c>
      <c r="F61" s="148"/>
      <c r="G61" s="164"/>
      <c r="H61" s="165"/>
      <c r="J61" s="76"/>
    </row>
    <row r="62" spans="1:11" ht="17.25" customHeight="1" x14ac:dyDescent="0.3">
      <c r="A62" s="121"/>
      <c r="B62" s="138" t="s">
        <v>65</v>
      </c>
      <c r="C62" s="4" t="s">
        <v>66</v>
      </c>
      <c r="D62" s="5">
        <v>1</v>
      </c>
      <c r="E62" s="33">
        <v>15</v>
      </c>
      <c r="F62" s="148"/>
      <c r="G62" s="164"/>
      <c r="H62" s="165"/>
      <c r="J62" s="76"/>
    </row>
    <row r="63" spans="1:11" ht="17.25" customHeight="1" x14ac:dyDescent="0.3">
      <c r="A63" s="121"/>
      <c r="B63" s="139"/>
      <c r="C63" s="4" t="s">
        <v>59</v>
      </c>
      <c r="D63" s="11">
        <v>15</v>
      </c>
      <c r="E63" s="33">
        <v>24</v>
      </c>
      <c r="F63" s="148"/>
      <c r="G63" s="164"/>
      <c r="H63" s="165"/>
      <c r="J63" s="76"/>
    </row>
    <row r="64" spans="1:11" ht="17.25" customHeight="1" x14ac:dyDescent="0.3">
      <c r="A64" s="121"/>
      <c r="B64" s="139"/>
      <c r="C64" s="4" t="s">
        <v>67</v>
      </c>
      <c r="D64" s="11">
        <v>102</v>
      </c>
      <c r="E64" s="33">
        <v>12</v>
      </c>
      <c r="F64" s="148"/>
      <c r="G64" s="164"/>
      <c r="H64" s="165"/>
      <c r="J64" s="76"/>
    </row>
    <row r="65" spans="1:11" ht="17.25" customHeight="1" x14ac:dyDescent="0.3">
      <c r="A65" s="121"/>
      <c r="B65" s="139"/>
      <c r="C65" s="4" t="s">
        <v>67</v>
      </c>
      <c r="D65" s="11">
        <v>103</v>
      </c>
      <c r="E65" s="33">
        <v>12</v>
      </c>
      <c r="F65" s="148"/>
      <c r="G65" s="164"/>
      <c r="H65" s="165"/>
      <c r="J65" s="76"/>
    </row>
    <row r="66" spans="1:11" ht="17.25" customHeight="1" x14ac:dyDescent="0.3">
      <c r="A66" s="121"/>
      <c r="B66" s="139"/>
      <c r="C66" s="4" t="s">
        <v>67</v>
      </c>
      <c r="D66" s="11">
        <v>105</v>
      </c>
      <c r="E66" s="33">
        <v>12</v>
      </c>
      <c r="F66" s="148"/>
      <c r="G66" s="164"/>
      <c r="H66" s="165"/>
      <c r="J66" s="76"/>
    </row>
    <row r="67" spans="1:11" ht="17.25" customHeight="1" x14ac:dyDescent="0.3">
      <c r="A67" s="121"/>
      <c r="B67" s="139"/>
      <c r="C67" s="4" t="s">
        <v>68</v>
      </c>
      <c r="D67" s="11">
        <v>106</v>
      </c>
      <c r="E67" s="33">
        <v>12</v>
      </c>
      <c r="F67" s="148"/>
      <c r="G67" s="164"/>
      <c r="H67" s="165"/>
      <c r="J67" s="76"/>
    </row>
    <row r="68" spans="1:11" ht="17.25" customHeight="1" x14ac:dyDescent="0.3">
      <c r="A68" s="121"/>
      <c r="B68" s="139"/>
      <c r="C68" s="12" t="s">
        <v>69</v>
      </c>
      <c r="D68" s="19">
        <v>107</v>
      </c>
      <c r="E68" s="35">
        <v>8</v>
      </c>
      <c r="F68" s="149"/>
      <c r="G68" s="166"/>
      <c r="H68" s="167"/>
      <c r="J68" s="76"/>
    </row>
    <row r="69" spans="1:11" ht="17.25" customHeight="1" x14ac:dyDescent="0.3">
      <c r="A69" s="121"/>
      <c r="B69" s="139"/>
      <c r="C69" s="4" t="s">
        <v>61</v>
      </c>
      <c r="D69" s="11">
        <v>108</v>
      </c>
      <c r="E69" s="6">
        <v>7</v>
      </c>
      <c r="F69" s="172" t="s">
        <v>30</v>
      </c>
      <c r="G69" s="168" t="s">
        <v>31</v>
      </c>
      <c r="H69" s="169"/>
      <c r="J69" s="91">
        <v>1</v>
      </c>
      <c r="K69" s="100" t="s">
        <v>182</v>
      </c>
    </row>
    <row r="70" spans="1:11" ht="17.25" customHeight="1" x14ac:dyDescent="0.3">
      <c r="A70" s="121"/>
      <c r="B70" s="139"/>
      <c r="C70" s="4" t="s">
        <v>62</v>
      </c>
      <c r="D70" s="11">
        <v>109</v>
      </c>
      <c r="E70" s="6">
        <v>7</v>
      </c>
      <c r="F70" s="173"/>
      <c r="G70" s="170"/>
      <c r="H70" s="171"/>
      <c r="J70" s="76"/>
    </row>
    <row r="71" spans="1:11" ht="17.25" customHeight="1" x14ac:dyDescent="0.3">
      <c r="A71" s="121"/>
      <c r="B71" s="139"/>
      <c r="C71" s="12" t="s">
        <v>69</v>
      </c>
      <c r="D71" s="11">
        <v>110</v>
      </c>
      <c r="E71" s="33">
        <v>12</v>
      </c>
      <c r="F71" s="147" t="s">
        <v>16</v>
      </c>
      <c r="G71" s="162" t="s">
        <v>17</v>
      </c>
      <c r="H71" s="163"/>
      <c r="J71" s="76"/>
    </row>
    <row r="72" spans="1:11" ht="17.25" customHeight="1" x14ac:dyDescent="0.3">
      <c r="A72" s="121"/>
      <c r="B72" s="139"/>
      <c r="C72" s="12" t="s">
        <v>69</v>
      </c>
      <c r="D72" s="11">
        <v>111</v>
      </c>
      <c r="E72" s="33">
        <v>12</v>
      </c>
      <c r="F72" s="148"/>
      <c r="G72" s="164"/>
      <c r="H72" s="165"/>
      <c r="J72" s="76"/>
    </row>
    <row r="73" spans="1:11" ht="17.25" customHeight="1" x14ac:dyDescent="0.3">
      <c r="A73" s="121"/>
      <c r="B73" s="139"/>
      <c r="C73" s="4" t="s">
        <v>70</v>
      </c>
      <c r="D73" s="11">
        <v>112</v>
      </c>
      <c r="E73" s="33">
        <v>12</v>
      </c>
      <c r="F73" s="148"/>
      <c r="G73" s="164"/>
      <c r="H73" s="165"/>
      <c r="J73" s="76"/>
    </row>
    <row r="74" spans="1:11" ht="17.25" customHeight="1" x14ac:dyDescent="0.3">
      <c r="A74" s="121"/>
      <c r="B74" s="139"/>
      <c r="C74" s="4" t="s">
        <v>70</v>
      </c>
      <c r="D74" s="11">
        <v>113</v>
      </c>
      <c r="E74" s="33">
        <v>12</v>
      </c>
      <c r="F74" s="148"/>
      <c r="G74" s="164"/>
      <c r="H74" s="165"/>
      <c r="J74" s="76"/>
    </row>
    <row r="75" spans="1:11" ht="17.25" customHeight="1" x14ac:dyDescent="0.3">
      <c r="A75" s="122"/>
      <c r="B75" s="140"/>
      <c r="C75" s="4" t="s">
        <v>70</v>
      </c>
      <c r="D75" s="11">
        <v>114</v>
      </c>
      <c r="E75" s="33">
        <v>8</v>
      </c>
      <c r="F75" s="149"/>
      <c r="G75" s="166"/>
      <c r="H75" s="167"/>
      <c r="J75" s="79"/>
    </row>
    <row r="76" spans="1:11" ht="17.25" customHeight="1" x14ac:dyDescent="0.3">
      <c r="A76" s="105"/>
      <c r="B76" s="106"/>
      <c r="C76" s="15" t="s">
        <v>71</v>
      </c>
      <c r="D76" s="16"/>
      <c r="E76" s="17">
        <f>SUM(E48:E75)</f>
        <v>326</v>
      </c>
      <c r="F76" s="107"/>
      <c r="G76" s="105"/>
      <c r="H76" s="105"/>
      <c r="K76" s="101" t="s">
        <v>183</v>
      </c>
    </row>
    <row r="77" spans="1:11" ht="17.25" customHeight="1" x14ac:dyDescent="0.3">
      <c r="A77" s="161"/>
      <c r="B77" s="161"/>
      <c r="C77" s="161"/>
      <c r="D77" s="161"/>
      <c r="E77" s="161"/>
      <c r="F77" s="161"/>
      <c r="G77" s="161"/>
      <c r="H77" s="161"/>
    </row>
    <row r="78" spans="1:11" ht="17.25" customHeight="1" x14ac:dyDescent="0.3">
      <c r="A78" s="109" t="s">
        <v>6</v>
      </c>
      <c r="B78" s="109" t="s">
        <v>7</v>
      </c>
      <c r="C78" s="111" t="s">
        <v>8</v>
      </c>
      <c r="D78" s="113" t="s">
        <v>9</v>
      </c>
      <c r="E78" s="114"/>
      <c r="F78" s="115"/>
      <c r="G78" s="116" t="s">
        <v>10</v>
      </c>
      <c r="H78" s="117"/>
      <c r="J78" s="195" t="s">
        <v>167</v>
      </c>
    </row>
    <row r="79" spans="1:11" ht="46.75" customHeight="1" x14ac:dyDescent="0.3">
      <c r="A79" s="110"/>
      <c r="B79" s="110"/>
      <c r="C79" s="112"/>
      <c r="D79" s="1" t="s">
        <v>11</v>
      </c>
      <c r="E79" s="2" t="s">
        <v>12</v>
      </c>
      <c r="F79" s="3" t="s">
        <v>13</v>
      </c>
      <c r="G79" s="118"/>
      <c r="H79" s="119"/>
      <c r="J79" s="196"/>
    </row>
    <row r="80" spans="1:11" ht="21.75" customHeight="1" x14ac:dyDescent="0.3">
      <c r="A80" s="120">
        <v>25</v>
      </c>
      <c r="B80" s="147" t="s">
        <v>14</v>
      </c>
      <c r="C80" s="8" t="s">
        <v>72</v>
      </c>
      <c r="D80" s="20"/>
      <c r="E80" s="26">
        <v>208</v>
      </c>
      <c r="F80" s="147" t="s">
        <v>30</v>
      </c>
      <c r="G80" s="157" t="s">
        <v>45</v>
      </c>
      <c r="H80" s="158"/>
      <c r="J80" s="86"/>
    </row>
    <row r="81" spans="1:11" ht="18.75" customHeight="1" x14ac:dyDescent="0.3">
      <c r="A81" s="121"/>
      <c r="B81" s="148"/>
      <c r="C81" s="4" t="s">
        <v>73</v>
      </c>
      <c r="D81" s="21"/>
      <c r="E81" s="33">
        <v>42</v>
      </c>
      <c r="F81" s="148"/>
      <c r="G81" s="193" t="s">
        <v>51</v>
      </c>
      <c r="H81" s="194"/>
      <c r="J81" s="87"/>
    </row>
    <row r="82" spans="1:11" ht="17.899999999999999" customHeight="1" x14ac:dyDescent="0.3">
      <c r="A82" s="122"/>
      <c r="B82" s="149"/>
      <c r="C82" s="88" t="s">
        <v>169</v>
      </c>
      <c r="D82" s="89"/>
      <c r="E82" s="90"/>
      <c r="F82" s="149"/>
      <c r="G82" s="159"/>
      <c r="H82" s="160"/>
      <c r="J82" s="93">
        <v>2</v>
      </c>
      <c r="K82" s="100" t="s">
        <v>185</v>
      </c>
    </row>
    <row r="83" spans="1:11" ht="17.25" customHeight="1" x14ac:dyDescent="0.3">
      <c r="A83" s="105"/>
      <c r="B83" s="106"/>
      <c r="C83" s="15" t="s">
        <v>74</v>
      </c>
      <c r="D83" s="16"/>
      <c r="E83" s="17">
        <f>SUM(E80:E82)</f>
        <v>250</v>
      </c>
      <c r="F83" s="107"/>
      <c r="G83" s="105"/>
      <c r="H83" s="105"/>
      <c r="K83" s="101" t="s">
        <v>188</v>
      </c>
    </row>
    <row r="84" spans="1:11" ht="32.15" customHeight="1" x14ac:dyDescent="0.3">
      <c r="A84" s="108"/>
      <c r="B84" s="108"/>
      <c r="C84" s="108"/>
      <c r="D84" s="108"/>
      <c r="E84" s="108"/>
      <c r="F84" s="108"/>
      <c r="G84" s="108"/>
      <c r="H84" s="108"/>
    </row>
    <row r="85" spans="1:11" ht="17.25" customHeight="1" x14ac:dyDescent="0.3">
      <c r="A85" s="109" t="s">
        <v>6</v>
      </c>
      <c r="B85" s="109" t="s">
        <v>7</v>
      </c>
      <c r="C85" s="111" t="s">
        <v>8</v>
      </c>
      <c r="D85" s="113" t="s">
        <v>9</v>
      </c>
      <c r="E85" s="114"/>
      <c r="F85" s="115"/>
      <c r="G85" s="116" t="s">
        <v>10</v>
      </c>
      <c r="H85" s="117"/>
      <c r="J85" s="195" t="s">
        <v>167</v>
      </c>
    </row>
    <row r="86" spans="1:11" ht="46.75" customHeight="1" x14ac:dyDescent="0.3">
      <c r="A86" s="110"/>
      <c r="B86" s="110"/>
      <c r="C86" s="112"/>
      <c r="D86" s="1" t="s">
        <v>11</v>
      </c>
      <c r="E86" s="2" t="s">
        <v>12</v>
      </c>
      <c r="F86" s="3" t="s">
        <v>13</v>
      </c>
      <c r="G86" s="118"/>
      <c r="H86" s="119"/>
      <c r="J86" s="196"/>
    </row>
    <row r="87" spans="1:11" ht="17.25" customHeight="1" x14ac:dyDescent="0.3">
      <c r="A87" s="120">
        <v>26</v>
      </c>
      <c r="B87" s="147" t="s">
        <v>14</v>
      </c>
      <c r="C87" s="63" t="s">
        <v>151</v>
      </c>
      <c r="D87" s="64">
        <v>1</v>
      </c>
      <c r="E87" s="65">
        <v>21</v>
      </c>
      <c r="F87" s="123" t="s">
        <v>152</v>
      </c>
      <c r="G87" s="126" t="s">
        <v>45</v>
      </c>
      <c r="H87" s="127"/>
      <c r="J87" s="78"/>
    </row>
    <row r="88" spans="1:11" ht="19.5" customHeight="1" x14ac:dyDescent="0.3">
      <c r="A88" s="121"/>
      <c r="B88" s="148"/>
      <c r="C88" s="63" t="s">
        <v>153</v>
      </c>
      <c r="D88" s="66">
        <v>11</v>
      </c>
      <c r="E88" s="65">
        <v>65</v>
      </c>
      <c r="F88" s="124"/>
      <c r="G88" s="128"/>
      <c r="H88" s="129"/>
      <c r="J88" s="75"/>
    </row>
    <row r="89" spans="1:11" ht="17.25" customHeight="1" x14ac:dyDescent="0.3">
      <c r="A89" s="121"/>
      <c r="B89" s="148"/>
      <c r="C89" s="63" t="s">
        <v>154</v>
      </c>
      <c r="D89" s="67">
        <v>9</v>
      </c>
      <c r="E89" s="65">
        <v>60</v>
      </c>
      <c r="F89" s="124"/>
      <c r="G89" s="128"/>
      <c r="H89" s="129"/>
      <c r="J89" s="75"/>
    </row>
    <row r="90" spans="1:11" ht="17.25" customHeight="1" x14ac:dyDescent="0.3">
      <c r="A90" s="121"/>
      <c r="B90" s="148"/>
      <c r="C90" s="63" t="s">
        <v>155</v>
      </c>
      <c r="D90" s="68" t="s">
        <v>77</v>
      </c>
      <c r="E90" s="65">
        <v>49</v>
      </c>
      <c r="F90" s="125"/>
      <c r="G90" s="130"/>
      <c r="H90" s="131"/>
      <c r="J90" s="75"/>
    </row>
    <row r="91" spans="1:11" ht="17.25" customHeight="1" x14ac:dyDescent="0.3">
      <c r="A91" s="121"/>
      <c r="B91" s="148"/>
      <c r="C91" s="63" t="s">
        <v>156</v>
      </c>
      <c r="D91" s="67">
        <v>4</v>
      </c>
      <c r="E91" s="69">
        <v>7</v>
      </c>
      <c r="F91" s="123" t="s">
        <v>23</v>
      </c>
      <c r="G91" s="132" t="s">
        <v>51</v>
      </c>
      <c r="H91" s="133"/>
      <c r="J91" s="76"/>
    </row>
    <row r="92" spans="1:11" ht="17.25" customHeight="1" x14ac:dyDescent="0.3">
      <c r="A92" s="121"/>
      <c r="B92" s="148"/>
      <c r="C92" s="63" t="s">
        <v>157</v>
      </c>
      <c r="D92" s="67">
        <v>5</v>
      </c>
      <c r="E92" s="69">
        <v>12</v>
      </c>
      <c r="F92" s="124"/>
      <c r="G92" s="134" t="s">
        <v>45</v>
      </c>
      <c r="H92" s="135"/>
      <c r="J92" s="76"/>
    </row>
    <row r="93" spans="1:11" ht="17.25" customHeight="1" x14ac:dyDescent="0.3">
      <c r="A93" s="121"/>
      <c r="B93" s="148"/>
      <c r="C93" s="63" t="s">
        <v>79</v>
      </c>
      <c r="D93" s="67">
        <v>6</v>
      </c>
      <c r="E93" s="69">
        <v>8</v>
      </c>
      <c r="F93" s="125"/>
      <c r="G93" s="136"/>
      <c r="H93" s="137"/>
      <c r="J93" s="76"/>
    </row>
    <row r="94" spans="1:11" ht="17.25" customHeight="1" x14ac:dyDescent="0.3">
      <c r="A94" s="121"/>
      <c r="B94" s="148"/>
      <c r="C94" s="63" t="s">
        <v>80</v>
      </c>
      <c r="D94" s="67">
        <v>7</v>
      </c>
      <c r="E94" s="69">
        <v>25</v>
      </c>
      <c r="F94" s="123" t="s">
        <v>152</v>
      </c>
      <c r="G94" s="126" t="s">
        <v>45</v>
      </c>
      <c r="H94" s="127"/>
      <c r="J94" s="76"/>
    </row>
    <row r="95" spans="1:11" ht="17.25" customHeight="1" x14ac:dyDescent="0.3">
      <c r="A95" s="121"/>
      <c r="B95" s="148"/>
      <c r="C95" s="63" t="s">
        <v>81</v>
      </c>
      <c r="D95" s="67">
        <v>8</v>
      </c>
      <c r="E95" s="69">
        <v>15</v>
      </c>
      <c r="F95" s="197"/>
      <c r="G95" s="128"/>
      <c r="H95" s="129"/>
      <c r="J95" s="76"/>
    </row>
    <row r="96" spans="1:11" ht="17.25" customHeight="1" x14ac:dyDescent="0.3">
      <c r="A96" s="121"/>
      <c r="B96" s="148"/>
      <c r="C96" s="63" t="s">
        <v>82</v>
      </c>
      <c r="D96" s="66" t="s">
        <v>83</v>
      </c>
      <c r="E96" s="69">
        <v>17</v>
      </c>
      <c r="F96" s="197"/>
      <c r="G96" s="128"/>
      <c r="H96" s="129"/>
      <c r="J96" s="76"/>
    </row>
    <row r="97" spans="1:11" ht="17.25" customHeight="1" x14ac:dyDescent="0.3">
      <c r="A97" s="121"/>
      <c r="B97" s="148"/>
      <c r="C97" s="63" t="s">
        <v>84</v>
      </c>
      <c r="D97" s="70"/>
      <c r="E97" s="71">
        <v>6</v>
      </c>
      <c r="F97" s="197"/>
      <c r="G97" s="130"/>
      <c r="H97" s="131"/>
      <c r="J97" s="76"/>
    </row>
    <row r="98" spans="1:11" ht="18.75" customHeight="1" x14ac:dyDescent="0.3">
      <c r="A98" s="121"/>
      <c r="B98" s="148"/>
      <c r="C98" s="63" t="s">
        <v>156</v>
      </c>
      <c r="D98" s="66">
        <v>15</v>
      </c>
      <c r="E98" s="69">
        <v>6</v>
      </c>
      <c r="F98" s="197"/>
      <c r="G98" s="199" t="s">
        <v>158</v>
      </c>
      <c r="H98" s="200"/>
      <c r="J98" s="76"/>
    </row>
    <row r="99" spans="1:11" ht="18.75" customHeight="1" x14ac:dyDescent="0.3">
      <c r="A99" s="121"/>
      <c r="B99" s="148"/>
      <c r="C99" s="63" t="s">
        <v>85</v>
      </c>
      <c r="D99" s="66">
        <v>18</v>
      </c>
      <c r="E99" s="69">
        <v>18</v>
      </c>
      <c r="F99" s="197"/>
      <c r="G99" s="201"/>
      <c r="H99" s="202"/>
      <c r="J99" s="76"/>
    </row>
    <row r="100" spans="1:11" ht="18.75" customHeight="1" x14ac:dyDescent="0.3">
      <c r="A100" s="121"/>
      <c r="B100" s="148"/>
      <c r="C100" s="63" t="s">
        <v>86</v>
      </c>
      <c r="D100" s="72" t="s">
        <v>87</v>
      </c>
      <c r="E100" s="69">
        <v>20</v>
      </c>
      <c r="F100" s="198"/>
      <c r="G100" s="203"/>
      <c r="H100" s="204"/>
      <c r="J100" s="76"/>
    </row>
    <row r="101" spans="1:11" ht="18.75" customHeight="1" x14ac:dyDescent="0.3">
      <c r="A101" s="121"/>
      <c r="B101" s="148"/>
      <c r="C101" s="63" t="s">
        <v>88</v>
      </c>
      <c r="D101" s="72">
        <v>21</v>
      </c>
      <c r="E101" s="69">
        <v>10</v>
      </c>
      <c r="F101" s="80"/>
      <c r="G101" s="61"/>
      <c r="H101" s="62"/>
      <c r="J101" s="76"/>
    </row>
    <row r="102" spans="1:11" ht="18.75" customHeight="1" x14ac:dyDescent="0.3">
      <c r="A102" s="121"/>
      <c r="B102" s="149"/>
      <c r="C102" s="73" t="s">
        <v>166</v>
      </c>
      <c r="D102" s="81"/>
      <c r="E102" s="82"/>
      <c r="F102" s="83"/>
      <c r="G102" s="84"/>
      <c r="H102" s="85"/>
      <c r="J102" s="91">
        <v>1</v>
      </c>
      <c r="K102" s="100" t="s">
        <v>184</v>
      </c>
    </row>
    <row r="103" spans="1:11" ht="17.25" customHeight="1" x14ac:dyDescent="0.3">
      <c r="A103" s="121"/>
      <c r="B103" s="138" t="s">
        <v>65</v>
      </c>
      <c r="C103" s="4" t="s">
        <v>33</v>
      </c>
      <c r="D103" s="14"/>
      <c r="E103" s="33">
        <v>13</v>
      </c>
      <c r="F103" s="7" t="s">
        <v>16</v>
      </c>
      <c r="G103" s="150" t="s">
        <v>51</v>
      </c>
      <c r="H103" s="151"/>
      <c r="J103" s="76"/>
    </row>
    <row r="104" spans="1:11" ht="17.25" customHeight="1" x14ac:dyDescent="0.3">
      <c r="A104" s="121"/>
      <c r="B104" s="139"/>
      <c r="C104" s="4" t="s">
        <v>89</v>
      </c>
      <c r="D104" s="5">
        <v>1</v>
      </c>
      <c r="E104" s="33">
        <v>13</v>
      </c>
      <c r="F104" s="7" t="s">
        <v>30</v>
      </c>
      <c r="G104" s="152"/>
      <c r="H104" s="153"/>
      <c r="J104" s="76"/>
    </row>
    <row r="105" spans="1:11" ht="17.25" customHeight="1" x14ac:dyDescent="0.3">
      <c r="A105" s="121"/>
      <c r="B105" s="139"/>
      <c r="C105" s="4" t="s">
        <v>90</v>
      </c>
      <c r="D105" s="5">
        <v>8</v>
      </c>
      <c r="E105" s="33">
        <v>184</v>
      </c>
      <c r="F105" s="141" t="s">
        <v>16</v>
      </c>
      <c r="G105" s="152"/>
      <c r="H105" s="153"/>
      <c r="J105" s="76"/>
    </row>
    <row r="106" spans="1:11" ht="17.25" customHeight="1" x14ac:dyDescent="0.3">
      <c r="A106" s="121"/>
      <c r="B106" s="139"/>
      <c r="C106" s="4" t="s">
        <v>32</v>
      </c>
      <c r="D106" s="5">
        <v>3</v>
      </c>
      <c r="E106" s="33">
        <v>14</v>
      </c>
      <c r="F106" s="142"/>
      <c r="G106" s="154"/>
      <c r="H106" s="155"/>
      <c r="J106" s="76"/>
    </row>
    <row r="107" spans="1:11" ht="17.25" customHeight="1" x14ac:dyDescent="0.3">
      <c r="A107" s="121"/>
      <c r="B107" s="139"/>
      <c r="C107" s="73" t="s">
        <v>165</v>
      </c>
      <c r="D107" s="27" t="s">
        <v>91</v>
      </c>
      <c r="E107" s="33">
        <v>39</v>
      </c>
      <c r="F107" s="25" t="s">
        <v>30</v>
      </c>
      <c r="G107" s="143" t="s">
        <v>31</v>
      </c>
      <c r="H107" s="144"/>
      <c r="J107" s="94">
        <v>2</v>
      </c>
      <c r="K107" s="100" t="s">
        <v>186</v>
      </c>
    </row>
    <row r="108" spans="1:11" ht="17.25" customHeight="1" x14ac:dyDescent="0.3">
      <c r="A108" s="122"/>
      <c r="B108" s="140"/>
      <c r="C108" s="4" t="s">
        <v>92</v>
      </c>
      <c r="D108" s="5">
        <v>6</v>
      </c>
      <c r="E108" s="36">
        <v>34</v>
      </c>
      <c r="F108" s="7" t="s">
        <v>16</v>
      </c>
      <c r="G108" s="145" t="s">
        <v>51</v>
      </c>
      <c r="H108" s="146"/>
      <c r="J108" s="79"/>
    </row>
    <row r="109" spans="1:11" ht="17.25" customHeight="1" x14ac:dyDescent="0.3">
      <c r="A109" s="105"/>
      <c r="B109" s="106"/>
      <c r="C109" s="15" t="s">
        <v>93</v>
      </c>
      <c r="D109" s="16"/>
      <c r="E109" s="17">
        <f>SUM(E103:E108)</f>
        <v>297</v>
      </c>
      <c r="F109" s="156"/>
      <c r="G109" s="105"/>
      <c r="H109" s="105"/>
      <c r="K109" s="101" t="s">
        <v>187</v>
      </c>
    </row>
    <row r="112" spans="1:11" x14ac:dyDescent="0.3">
      <c r="K112" s="102" t="s">
        <v>195</v>
      </c>
    </row>
  </sheetData>
  <mergeCells count="107">
    <mergeCell ref="A1:J1"/>
    <mergeCell ref="G81:H81"/>
    <mergeCell ref="J8:J9"/>
    <mergeCell ref="J46:J47"/>
    <mergeCell ref="J85:J86"/>
    <mergeCell ref="F94:F100"/>
    <mergeCell ref="G98:H100"/>
    <mergeCell ref="J78:J79"/>
    <mergeCell ref="G26:H26"/>
    <mergeCell ref="B21:B30"/>
    <mergeCell ref="A10:A38"/>
    <mergeCell ref="F29:F37"/>
    <mergeCell ref="A2:I2"/>
    <mergeCell ref="A3:I3"/>
    <mergeCell ref="A4:I4"/>
    <mergeCell ref="A5:I5"/>
    <mergeCell ref="A6:I6"/>
    <mergeCell ref="A7:I7"/>
    <mergeCell ref="A8:A9"/>
    <mergeCell ref="B8:B9"/>
    <mergeCell ref="C8:C9"/>
    <mergeCell ref="D8:F8"/>
    <mergeCell ref="G8:H9"/>
    <mergeCell ref="B10:B20"/>
    <mergeCell ref="F11:F12"/>
    <mergeCell ref="F15:F17"/>
    <mergeCell ref="F18:F19"/>
    <mergeCell ref="G18:H19"/>
    <mergeCell ref="F20:F23"/>
    <mergeCell ref="G10:H10"/>
    <mergeCell ref="G15:H15"/>
    <mergeCell ref="G20:H20"/>
    <mergeCell ref="G21:H23"/>
    <mergeCell ref="G16:H17"/>
    <mergeCell ref="G24:H25"/>
    <mergeCell ref="B31:B38"/>
    <mergeCell ref="G38:H38"/>
    <mergeCell ref="A40:H40"/>
    <mergeCell ref="A41:A42"/>
    <mergeCell ref="B41:B42"/>
    <mergeCell ref="C41:C42"/>
    <mergeCell ref="D41:F41"/>
    <mergeCell ref="G41:H42"/>
    <mergeCell ref="A39:B39"/>
    <mergeCell ref="F39:H39"/>
    <mergeCell ref="G37:H37"/>
    <mergeCell ref="G27:H31"/>
    <mergeCell ref="G32:H36"/>
    <mergeCell ref="G46:H47"/>
    <mergeCell ref="B48:B61"/>
    <mergeCell ref="F48:F54"/>
    <mergeCell ref="G48:H55"/>
    <mergeCell ref="F55:F57"/>
    <mergeCell ref="G56:H57"/>
    <mergeCell ref="F69:F70"/>
    <mergeCell ref="G69:H70"/>
    <mergeCell ref="F71:F75"/>
    <mergeCell ref="A109:B109"/>
    <mergeCell ref="F109:H109"/>
    <mergeCell ref="A80:A82"/>
    <mergeCell ref="B80:B82"/>
    <mergeCell ref="F80:F82"/>
    <mergeCell ref="G80:H80"/>
    <mergeCell ref="G82:H82"/>
    <mergeCell ref="A77:H77"/>
    <mergeCell ref="A78:A79"/>
    <mergeCell ref="B78:B79"/>
    <mergeCell ref="C78:C79"/>
    <mergeCell ref="D78:F78"/>
    <mergeCell ref="G78:H79"/>
    <mergeCell ref="A87:A108"/>
    <mergeCell ref="F87:F90"/>
    <mergeCell ref="G87:H90"/>
    <mergeCell ref="F91:F93"/>
    <mergeCell ref="G91:H91"/>
    <mergeCell ref="G92:H93"/>
    <mergeCell ref="B103:B108"/>
    <mergeCell ref="F105:F106"/>
    <mergeCell ref="G107:H107"/>
    <mergeCell ref="G108:H108"/>
    <mergeCell ref="B87:B102"/>
    <mergeCell ref="G94:H97"/>
    <mergeCell ref="G103:H106"/>
    <mergeCell ref="K8:K9"/>
    <mergeCell ref="A83:B83"/>
    <mergeCell ref="F83:H83"/>
    <mergeCell ref="A84:H84"/>
    <mergeCell ref="A85:A86"/>
    <mergeCell ref="B85:B86"/>
    <mergeCell ref="C85:C86"/>
    <mergeCell ref="D85:F85"/>
    <mergeCell ref="G85:H86"/>
    <mergeCell ref="G43:H43"/>
    <mergeCell ref="A44:B44"/>
    <mergeCell ref="F44:H44"/>
    <mergeCell ref="F58:F68"/>
    <mergeCell ref="G58:H68"/>
    <mergeCell ref="A48:A75"/>
    <mergeCell ref="B62:B75"/>
    <mergeCell ref="G71:H75"/>
    <mergeCell ref="A76:B76"/>
    <mergeCell ref="F76:H76"/>
    <mergeCell ref="A45:H45"/>
    <mergeCell ref="A46:A47"/>
    <mergeCell ref="B46:B47"/>
    <mergeCell ref="C46:C47"/>
    <mergeCell ref="D46:F46"/>
  </mergeCells>
  <pageMargins left="0.7" right="0.7" top="0.75" bottom="0.75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7"/>
  <sheetViews>
    <sheetView topLeftCell="A31" workbookViewId="0">
      <selection activeCell="N30" sqref="N30"/>
    </sheetView>
  </sheetViews>
  <sheetFormatPr baseColWidth="10" defaultColWidth="9.296875" defaultRowHeight="13" x14ac:dyDescent="0.3"/>
  <cols>
    <col min="1" max="1" width="19.19921875" customWidth="1"/>
    <col min="2" max="2" width="15.296875" customWidth="1"/>
    <col min="3" max="3" width="29.796875" customWidth="1"/>
    <col min="4" max="4" width="8.5" customWidth="1"/>
    <col min="5" max="5" width="18.796875" customWidth="1"/>
    <col min="6" max="6" width="17.19921875" customWidth="1"/>
    <col min="7" max="7" width="17.796875" customWidth="1"/>
    <col min="8" max="8" width="2.69921875" customWidth="1"/>
    <col min="9" max="9" width="16.796875" customWidth="1"/>
    <col min="10" max="10" width="36.69921875" customWidth="1"/>
  </cols>
  <sheetData>
    <row r="1" spans="1:10" ht="17.25" customHeight="1" x14ac:dyDescent="0.3">
      <c r="A1" s="109" t="s">
        <v>6</v>
      </c>
      <c r="B1" s="109" t="s">
        <v>7</v>
      </c>
      <c r="C1" s="111" t="s">
        <v>8</v>
      </c>
      <c r="D1" s="113" t="s">
        <v>9</v>
      </c>
      <c r="E1" s="114"/>
      <c r="F1" s="115"/>
      <c r="G1" s="224" t="s">
        <v>10</v>
      </c>
    </row>
    <row r="2" spans="1:10" ht="46.75" customHeight="1" x14ac:dyDescent="0.3">
      <c r="A2" s="110"/>
      <c r="B2" s="110"/>
      <c r="C2" s="112"/>
      <c r="D2" s="1" t="s">
        <v>11</v>
      </c>
      <c r="E2" s="2" t="s">
        <v>12</v>
      </c>
      <c r="F2" s="3" t="s">
        <v>13</v>
      </c>
      <c r="G2" s="225"/>
      <c r="J2" s="104" t="s">
        <v>177</v>
      </c>
    </row>
    <row r="3" spans="1:10" ht="17.899999999999999" customHeight="1" x14ac:dyDescent="0.3">
      <c r="A3" s="11">
        <v>27</v>
      </c>
      <c r="B3" s="7" t="s">
        <v>14</v>
      </c>
      <c r="C3" s="4" t="s">
        <v>94</v>
      </c>
      <c r="D3" s="11">
        <v>14</v>
      </c>
      <c r="E3" s="33">
        <v>16</v>
      </c>
      <c r="F3" s="7" t="s">
        <v>16</v>
      </c>
      <c r="G3" s="7" t="s">
        <v>17</v>
      </c>
      <c r="J3" s="104"/>
    </row>
    <row r="4" spans="1:10" ht="17.25" customHeight="1" x14ac:dyDescent="0.3">
      <c r="A4" s="105"/>
      <c r="B4" s="106"/>
      <c r="C4" s="15" t="s">
        <v>95</v>
      </c>
      <c r="D4" s="16"/>
      <c r="E4" s="17">
        <f>+E3</f>
        <v>16</v>
      </c>
      <c r="F4" s="107"/>
      <c r="G4" s="105"/>
    </row>
    <row r="5" spans="1:10" ht="16.399999999999999" customHeight="1" x14ac:dyDescent="0.3">
      <c r="A5" s="161"/>
      <c r="B5" s="161"/>
      <c r="C5" s="161"/>
      <c r="D5" s="161"/>
      <c r="E5" s="161"/>
      <c r="F5" s="161"/>
      <c r="G5" s="161"/>
    </row>
    <row r="6" spans="1:10" ht="17.25" customHeight="1" x14ac:dyDescent="0.3">
      <c r="A6" s="109" t="s">
        <v>6</v>
      </c>
      <c r="B6" s="109" t="s">
        <v>7</v>
      </c>
      <c r="C6" s="111" t="s">
        <v>8</v>
      </c>
      <c r="D6" s="113" t="s">
        <v>9</v>
      </c>
      <c r="E6" s="114"/>
      <c r="F6" s="115"/>
      <c r="G6" s="224" t="s">
        <v>10</v>
      </c>
      <c r="I6" s="195" t="s">
        <v>167</v>
      </c>
    </row>
    <row r="7" spans="1:10" ht="46.75" customHeight="1" x14ac:dyDescent="0.3">
      <c r="A7" s="110"/>
      <c r="B7" s="110"/>
      <c r="C7" s="112"/>
      <c r="D7" s="1" t="s">
        <v>11</v>
      </c>
      <c r="E7" s="2" t="s">
        <v>12</v>
      </c>
      <c r="F7" s="3" t="s">
        <v>13</v>
      </c>
      <c r="G7" s="225"/>
      <c r="I7" s="196"/>
    </row>
    <row r="8" spans="1:10" ht="17.25" customHeight="1" x14ac:dyDescent="0.3">
      <c r="A8" s="120">
        <v>30</v>
      </c>
      <c r="B8" s="226" t="s">
        <v>189</v>
      </c>
      <c r="C8" s="4" t="s">
        <v>97</v>
      </c>
      <c r="D8" s="5">
        <v>4</v>
      </c>
      <c r="E8" s="33">
        <v>39</v>
      </c>
      <c r="F8" s="147" t="s">
        <v>30</v>
      </c>
      <c r="G8" s="7" t="s">
        <v>17</v>
      </c>
      <c r="I8" s="78"/>
      <c r="J8" t="s">
        <v>190</v>
      </c>
    </row>
    <row r="9" spans="1:10" ht="17.25" customHeight="1" x14ac:dyDescent="0.3">
      <c r="A9" s="121"/>
      <c r="B9" s="227"/>
      <c r="C9" s="73" t="s">
        <v>170</v>
      </c>
      <c r="D9" s="5">
        <v>6</v>
      </c>
      <c r="E9" s="33">
        <v>17</v>
      </c>
      <c r="F9" s="148"/>
      <c r="G9" s="7" t="s">
        <v>31</v>
      </c>
      <c r="I9" s="91">
        <v>2</v>
      </c>
      <c r="J9" t="s">
        <v>191</v>
      </c>
    </row>
    <row r="10" spans="1:10" ht="17.25" customHeight="1" x14ac:dyDescent="0.3">
      <c r="A10" s="121"/>
      <c r="B10" s="227"/>
      <c r="C10" s="73" t="s">
        <v>171</v>
      </c>
      <c r="D10" s="95"/>
      <c r="E10" s="96"/>
      <c r="F10" s="148"/>
      <c r="G10" s="97"/>
      <c r="I10" s="91">
        <v>1</v>
      </c>
    </row>
    <row r="11" spans="1:10" ht="17.25" customHeight="1" x14ac:dyDescent="0.3">
      <c r="A11" s="121"/>
      <c r="B11" s="227"/>
      <c r="C11" s="73" t="s">
        <v>172</v>
      </c>
      <c r="D11" s="95"/>
      <c r="E11" s="96"/>
      <c r="F11" s="148"/>
      <c r="G11" s="97"/>
      <c r="I11" s="91">
        <v>2</v>
      </c>
    </row>
    <row r="12" spans="1:10" ht="17.25" customHeight="1" x14ac:dyDescent="0.3">
      <c r="A12" s="121"/>
      <c r="B12" s="228"/>
      <c r="C12" s="4" t="s">
        <v>99</v>
      </c>
      <c r="D12" s="5">
        <v>7</v>
      </c>
      <c r="E12" s="33">
        <v>19</v>
      </c>
      <c r="F12" s="149"/>
      <c r="G12" s="219" t="s">
        <v>17</v>
      </c>
      <c r="I12" s="75"/>
    </row>
    <row r="13" spans="1:10" ht="17.25" customHeight="1" x14ac:dyDescent="0.3">
      <c r="A13" s="121"/>
      <c r="B13" s="60" t="s">
        <v>65</v>
      </c>
      <c r="C13" s="4" t="s">
        <v>94</v>
      </c>
      <c r="D13" s="11">
        <v>122</v>
      </c>
      <c r="E13" s="33">
        <v>13</v>
      </c>
      <c r="F13" s="7" t="s">
        <v>16</v>
      </c>
      <c r="G13" s="229"/>
      <c r="I13" s="75"/>
    </row>
    <row r="14" spans="1:10" ht="17.25" customHeight="1" x14ac:dyDescent="0.3">
      <c r="A14" s="121"/>
      <c r="B14" s="59"/>
      <c r="C14" s="73" t="s">
        <v>173</v>
      </c>
      <c r="D14" s="95"/>
      <c r="E14" s="96"/>
      <c r="F14" s="98"/>
      <c r="G14" s="99"/>
      <c r="I14" s="91">
        <v>4</v>
      </c>
    </row>
    <row r="15" spans="1:10" ht="17.25" customHeight="1" x14ac:dyDescent="0.3">
      <c r="A15" s="121"/>
      <c r="B15" s="59"/>
      <c r="C15" s="73" t="s">
        <v>172</v>
      </c>
      <c r="D15" s="95"/>
      <c r="E15" s="96"/>
      <c r="F15" s="98"/>
      <c r="G15" s="99"/>
      <c r="I15" s="91">
        <v>4</v>
      </c>
    </row>
    <row r="16" spans="1:10" ht="17.25" customHeight="1" x14ac:dyDescent="0.3">
      <c r="A16" s="121"/>
      <c r="B16" s="59"/>
      <c r="C16" s="73" t="s">
        <v>174</v>
      </c>
      <c r="D16" s="95"/>
      <c r="E16" s="96"/>
      <c r="F16" s="98"/>
      <c r="G16" s="99"/>
      <c r="I16" s="91">
        <v>1</v>
      </c>
    </row>
    <row r="17" spans="1:10" ht="17.25" customHeight="1" x14ac:dyDescent="0.3">
      <c r="A17" s="121"/>
      <c r="B17" s="59"/>
      <c r="C17" s="73" t="s">
        <v>175</v>
      </c>
      <c r="D17" s="95"/>
      <c r="E17" s="96"/>
      <c r="F17" s="98"/>
      <c r="G17" s="99"/>
      <c r="I17" s="91">
        <v>1</v>
      </c>
    </row>
    <row r="18" spans="1:10" ht="17.25" customHeight="1" x14ac:dyDescent="0.3">
      <c r="A18" s="122"/>
      <c r="B18" s="12"/>
      <c r="C18" s="15" t="s">
        <v>100</v>
      </c>
      <c r="D18" s="21"/>
      <c r="E18" s="17">
        <f>SUM(E8:E17)</f>
        <v>88</v>
      </c>
      <c r="F18" s="107"/>
      <c r="G18" s="105"/>
      <c r="J18" s="102" t="s">
        <v>192</v>
      </c>
    </row>
    <row r="19" spans="1:10" ht="16.399999999999999" customHeight="1" x14ac:dyDescent="0.3">
      <c r="A19" s="161"/>
      <c r="B19" s="161"/>
      <c r="C19" s="161"/>
      <c r="D19" s="161"/>
      <c r="E19" s="161"/>
      <c r="F19" s="161"/>
      <c r="G19" s="161"/>
    </row>
    <row r="20" spans="1:10" ht="17.25" customHeight="1" x14ac:dyDescent="0.3">
      <c r="A20" s="109" t="s">
        <v>6</v>
      </c>
      <c r="B20" s="109" t="s">
        <v>7</v>
      </c>
      <c r="C20" s="111" t="s">
        <v>8</v>
      </c>
      <c r="D20" s="113" t="s">
        <v>9</v>
      </c>
      <c r="E20" s="114"/>
      <c r="F20" s="115"/>
      <c r="G20" s="224" t="s">
        <v>10</v>
      </c>
      <c r="I20" s="195" t="s">
        <v>167</v>
      </c>
    </row>
    <row r="21" spans="1:10" ht="46.75" customHeight="1" x14ac:dyDescent="0.3">
      <c r="A21" s="110"/>
      <c r="B21" s="110"/>
      <c r="C21" s="112"/>
      <c r="D21" s="1" t="s">
        <v>11</v>
      </c>
      <c r="E21" s="2" t="s">
        <v>12</v>
      </c>
      <c r="F21" s="3" t="s">
        <v>13</v>
      </c>
      <c r="G21" s="225"/>
      <c r="I21" s="196"/>
    </row>
    <row r="22" spans="1:10" ht="17.25" customHeight="1" x14ac:dyDescent="0.3">
      <c r="A22" s="120">
        <v>31</v>
      </c>
      <c r="B22" s="147" t="s">
        <v>14</v>
      </c>
      <c r="C22" s="4" t="s">
        <v>101</v>
      </c>
      <c r="D22" s="5">
        <v>7</v>
      </c>
      <c r="E22" s="33">
        <v>14</v>
      </c>
      <c r="F22" s="172" t="s">
        <v>16</v>
      </c>
      <c r="G22" s="219" t="s">
        <v>17</v>
      </c>
      <c r="I22" s="78"/>
    </row>
    <row r="23" spans="1:10" ht="17.25" customHeight="1" x14ac:dyDescent="0.3">
      <c r="A23" s="121"/>
      <c r="B23" s="148"/>
      <c r="C23" s="4" t="s">
        <v>102</v>
      </c>
      <c r="D23" s="5">
        <v>4</v>
      </c>
      <c r="E23" s="33">
        <v>13</v>
      </c>
      <c r="F23" s="218"/>
      <c r="G23" s="220"/>
      <c r="I23" s="74"/>
    </row>
    <row r="24" spans="1:10" ht="17.25" customHeight="1" x14ac:dyDescent="0.3">
      <c r="A24" s="121"/>
      <c r="B24" s="148"/>
      <c r="C24" s="4" t="s">
        <v>102</v>
      </c>
      <c r="D24" s="11">
        <v>26</v>
      </c>
      <c r="E24" s="33">
        <v>17</v>
      </c>
      <c r="F24" s="173"/>
      <c r="G24" s="221"/>
      <c r="I24" s="75"/>
    </row>
    <row r="25" spans="1:10" ht="17.25" customHeight="1" x14ac:dyDescent="0.3">
      <c r="A25" s="121"/>
      <c r="B25" s="148"/>
      <c r="C25" s="73" t="s">
        <v>168</v>
      </c>
      <c r="D25" s="11">
        <v>14</v>
      </c>
      <c r="E25" s="33">
        <v>19</v>
      </c>
      <c r="F25" s="7" t="s">
        <v>30</v>
      </c>
      <c r="G25" s="7" t="s">
        <v>31</v>
      </c>
      <c r="I25" s="91">
        <v>2</v>
      </c>
      <c r="J25" s="103" t="s">
        <v>183</v>
      </c>
    </row>
    <row r="26" spans="1:10" ht="17.25" customHeight="1" x14ac:dyDescent="0.3">
      <c r="A26" s="121"/>
      <c r="B26" s="148"/>
      <c r="C26" s="4" t="s">
        <v>103</v>
      </c>
      <c r="D26" s="29" t="s">
        <v>104</v>
      </c>
      <c r="E26" s="33">
        <v>11</v>
      </c>
      <c r="F26" s="222" t="s">
        <v>16</v>
      </c>
      <c r="G26" s="7" t="s">
        <v>17</v>
      </c>
    </row>
    <row r="27" spans="1:10" ht="17.25" customHeight="1" x14ac:dyDescent="0.3">
      <c r="A27" s="121"/>
      <c r="B27" s="149"/>
      <c r="C27" s="4" t="s">
        <v>105</v>
      </c>
      <c r="D27" s="29">
        <v>22</v>
      </c>
      <c r="E27" s="33">
        <v>22</v>
      </c>
      <c r="F27" s="223"/>
      <c r="G27" s="7" t="s">
        <v>45</v>
      </c>
    </row>
    <row r="28" spans="1:10" ht="17.25" customHeight="1" x14ac:dyDescent="0.3">
      <c r="A28" s="122"/>
      <c r="B28" s="7" t="s">
        <v>65</v>
      </c>
      <c r="C28" s="4" t="s">
        <v>94</v>
      </c>
      <c r="D28" s="22">
        <v>102</v>
      </c>
      <c r="E28" s="33">
        <v>16</v>
      </c>
      <c r="F28" s="7" t="s">
        <v>16</v>
      </c>
      <c r="G28" s="7" t="s">
        <v>17</v>
      </c>
    </row>
    <row r="29" spans="1:10" ht="17.25" customHeight="1" x14ac:dyDescent="0.3">
      <c r="A29" s="105"/>
      <c r="B29" s="106"/>
      <c r="C29" s="15" t="s">
        <v>106</v>
      </c>
      <c r="D29" s="16"/>
      <c r="E29" s="17">
        <f>SUM(E22:E28)</f>
        <v>112</v>
      </c>
      <c r="F29" s="107"/>
      <c r="G29" s="105"/>
      <c r="J29" s="102" t="s">
        <v>183</v>
      </c>
    </row>
    <row r="30" spans="1:10" ht="33" customHeight="1" x14ac:dyDescent="0.3">
      <c r="A30" s="215"/>
      <c r="B30" s="215"/>
      <c r="C30" s="215"/>
      <c r="D30" s="215"/>
      <c r="E30" s="215"/>
      <c r="F30" s="215"/>
      <c r="G30" s="215"/>
    </row>
    <row r="31" spans="1:10" ht="34.5" customHeight="1" x14ac:dyDescent="0.3">
      <c r="A31" s="216" t="s">
        <v>107</v>
      </c>
      <c r="B31" s="216"/>
      <c r="C31" s="216"/>
      <c r="D31" s="217"/>
      <c r="E31" s="30">
        <f>+'Table 1'!E39+'Table 1'!E44+'Table 1'!E76+'Table 1'!E83+'Table 1'!E109+'Table 2'!E4+'Table 2'!E18+'Table 2'!E29</f>
        <v>1796</v>
      </c>
      <c r="F31" s="49" t="s">
        <v>108</v>
      </c>
      <c r="G31" s="50"/>
      <c r="J31" s="102" t="s">
        <v>193</v>
      </c>
    </row>
    <row r="32" spans="1:10" x14ac:dyDescent="0.3">
      <c r="A32" s="48" t="s">
        <v>109</v>
      </c>
    </row>
    <row r="33" spans="1:5" ht="15.5" x14ac:dyDescent="0.3">
      <c r="A33" s="44" t="s">
        <v>110</v>
      </c>
      <c r="B33" s="45">
        <v>99</v>
      </c>
      <c r="C33" s="44" t="s">
        <v>108</v>
      </c>
    </row>
    <row r="34" spans="1:5" ht="15.75" customHeight="1" x14ac:dyDescent="0.3">
      <c r="A34" s="46" t="s">
        <v>111</v>
      </c>
      <c r="B34" s="45">
        <v>1308</v>
      </c>
      <c r="C34" s="44" t="s">
        <v>108</v>
      </c>
      <c r="E34" s="31"/>
    </row>
    <row r="35" spans="1:5" ht="15.5" x14ac:dyDescent="0.3">
      <c r="A35" s="44" t="s">
        <v>112</v>
      </c>
      <c r="B35" s="45">
        <v>389</v>
      </c>
      <c r="C35" s="44" t="s">
        <v>108</v>
      </c>
    </row>
    <row r="36" spans="1:5" ht="15.5" x14ac:dyDescent="0.3">
      <c r="A36" s="44"/>
      <c r="B36" s="47">
        <f>SUM(B33:B35)</f>
        <v>1796</v>
      </c>
      <c r="C36" s="44" t="s">
        <v>108</v>
      </c>
    </row>
    <row r="37" spans="1:5" x14ac:dyDescent="0.3">
      <c r="C37" s="31"/>
    </row>
  </sheetData>
  <mergeCells count="36">
    <mergeCell ref="I20:I21"/>
    <mergeCell ref="G12:G13"/>
    <mergeCell ref="A1:A2"/>
    <mergeCell ref="B1:B2"/>
    <mergeCell ref="C1:C2"/>
    <mergeCell ref="D1:F1"/>
    <mergeCell ref="G1:G2"/>
    <mergeCell ref="A4:B4"/>
    <mergeCell ref="F4:G4"/>
    <mergeCell ref="A5:G5"/>
    <mergeCell ref="A6:A7"/>
    <mergeCell ref="B6:B7"/>
    <mergeCell ref="C6:C7"/>
    <mergeCell ref="D6:F6"/>
    <mergeCell ref="G6:G7"/>
    <mergeCell ref="B8:B12"/>
    <mergeCell ref="F8:F12"/>
    <mergeCell ref="F18:G18"/>
    <mergeCell ref="A19:G19"/>
    <mergeCell ref="I6:I7"/>
    <mergeCell ref="J2:J3"/>
    <mergeCell ref="A30:G30"/>
    <mergeCell ref="A31:D31"/>
    <mergeCell ref="A22:A28"/>
    <mergeCell ref="F22:F24"/>
    <mergeCell ref="G22:G24"/>
    <mergeCell ref="A29:B29"/>
    <mergeCell ref="F29:G29"/>
    <mergeCell ref="B22:B27"/>
    <mergeCell ref="F26:F27"/>
    <mergeCell ref="A20:A21"/>
    <mergeCell ref="B20:B21"/>
    <mergeCell ref="C20:C21"/>
    <mergeCell ref="D20:F20"/>
    <mergeCell ref="G20:G21"/>
    <mergeCell ref="A8:A18"/>
  </mergeCells>
  <pageMargins left="0.7" right="0.7" top="0.75" bottom="0.75" header="0.3" footer="0.3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0"/>
  <sheetViews>
    <sheetView workbookViewId="0">
      <selection activeCell="B4" sqref="B4:B12"/>
    </sheetView>
  </sheetViews>
  <sheetFormatPr baseColWidth="10" defaultColWidth="9.296875" defaultRowHeight="13" x14ac:dyDescent="0.3"/>
  <cols>
    <col min="1" max="1" width="19.19921875" customWidth="1"/>
    <col min="2" max="2" width="12.5" customWidth="1"/>
    <col min="3" max="3" width="27.19921875" customWidth="1"/>
    <col min="4" max="4" width="12.69921875" customWidth="1"/>
    <col min="5" max="5" width="15.796875" customWidth="1"/>
    <col min="6" max="6" width="17.296875" customWidth="1"/>
    <col min="7" max="7" width="19.5" customWidth="1"/>
  </cols>
  <sheetData>
    <row r="1" spans="1:7" ht="17.25" customHeight="1" x14ac:dyDescent="0.3">
      <c r="A1" s="214" t="s">
        <v>113</v>
      </c>
      <c r="B1" s="214"/>
      <c r="C1" s="214"/>
      <c r="D1" s="214"/>
      <c r="E1" s="214"/>
      <c r="F1" s="214"/>
      <c r="G1" s="214"/>
    </row>
    <row r="2" spans="1:7" ht="17.25" customHeight="1" x14ac:dyDescent="0.3">
      <c r="A2" s="109" t="s">
        <v>6</v>
      </c>
      <c r="B2" s="109" t="s">
        <v>7</v>
      </c>
      <c r="C2" s="111" t="s">
        <v>8</v>
      </c>
      <c r="D2" s="230" t="s">
        <v>9</v>
      </c>
      <c r="E2" s="231"/>
      <c r="F2" s="224" t="s">
        <v>114</v>
      </c>
    </row>
    <row r="3" spans="1:7" ht="46.75" customHeight="1" x14ac:dyDescent="0.3">
      <c r="A3" s="110"/>
      <c r="B3" s="110"/>
      <c r="C3" s="112"/>
      <c r="D3" s="2" t="s">
        <v>11</v>
      </c>
      <c r="E3" s="1" t="s">
        <v>115</v>
      </c>
      <c r="F3" s="225"/>
    </row>
    <row r="4" spans="1:7" ht="17.25" customHeight="1" x14ac:dyDescent="0.3">
      <c r="A4" s="120">
        <v>5</v>
      </c>
      <c r="B4" s="147" t="s">
        <v>14</v>
      </c>
      <c r="C4" s="4" t="s">
        <v>15</v>
      </c>
      <c r="D4" s="5">
        <v>1</v>
      </c>
      <c r="E4" s="232">
        <v>116</v>
      </c>
      <c r="F4" s="147" t="s">
        <v>116</v>
      </c>
    </row>
    <row r="5" spans="1:7" ht="17.25" customHeight="1" x14ac:dyDescent="0.3">
      <c r="A5" s="121"/>
      <c r="B5" s="148"/>
      <c r="C5" s="4" t="s">
        <v>18</v>
      </c>
      <c r="D5" s="7" t="s">
        <v>117</v>
      </c>
      <c r="E5" s="233"/>
      <c r="F5" s="148"/>
    </row>
    <row r="6" spans="1:7" ht="34.5" customHeight="1" x14ac:dyDescent="0.3">
      <c r="A6" s="121"/>
      <c r="B6" s="148"/>
      <c r="C6" s="8" t="s">
        <v>21</v>
      </c>
      <c r="D6" s="10">
        <v>4</v>
      </c>
      <c r="E6" s="233"/>
      <c r="F6" s="148"/>
    </row>
    <row r="7" spans="1:7" ht="17.25" customHeight="1" x14ac:dyDescent="0.3">
      <c r="A7" s="121"/>
      <c r="B7" s="148"/>
      <c r="C7" s="4" t="s">
        <v>22</v>
      </c>
      <c r="D7" s="5">
        <v>6</v>
      </c>
      <c r="E7" s="233"/>
      <c r="F7" s="148"/>
    </row>
    <row r="8" spans="1:7" ht="17.25" customHeight="1" x14ac:dyDescent="0.3">
      <c r="A8" s="121"/>
      <c r="B8" s="148"/>
      <c r="C8" s="4" t="s">
        <v>26</v>
      </c>
      <c r="D8" s="5">
        <v>7</v>
      </c>
      <c r="E8" s="233"/>
      <c r="F8" s="148"/>
    </row>
    <row r="9" spans="1:7" ht="17.25" customHeight="1" x14ac:dyDescent="0.3">
      <c r="A9" s="121"/>
      <c r="B9" s="148"/>
      <c r="C9" s="4" t="s">
        <v>27</v>
      </c>
      <c r="D9" s="5">
        <v>8</v>
      </c>
      <c r="E9" s="233"/>
      <c r="F9" s="148"/>
    </row>
    <row r="10" spans="1:7" ht="28" customHeight="1" x14ac:dyDescent="0.3">
      <c r="A10" s="121"/>
      <c r="B10" s="148"/>
      <c r="C10" s="4" t="s">
        <v>28</v>
      </c>
      <c r="D10" s="5">
        <v>9</v>
      </c>
      <c r="E10" s="233"/>
      <c r="F10" s="148"/>
    </row>
    <row r="11" spans="1:7" ht="17.25" customHeight="1" x14ac:dyDescent="0.3">
      <c r="A11" s="121"/>
      <c r="B11" s="148"/>
      <c r="C11" s="4" t="s">
        <v>29</v>
      </c>
      <c r="D11" s="11">
        <v>12</v>
      </c>
      <c r="E11" s="233"/>
      <c r="F11" s="148"/>
    </row>
    <row r="12" spans="1:7" ht="17.25" customHeight="1" x14ac:dyDescent="0.3">
      <c r="A12" s="121"/>
      <c r="B12" s="148"/>
      <c r="C12" s="4" t="s">
        <v>118</v>
      </c>
      <c r="D12" s="11">
        <v>12</v>
      </c>
      <c r="E12" s="233"/>
      <c r="F12" s="148"/>
    </row>
    <row r="13" spans="1:7" ht="17.25" customHeight="1" x14ac:dyDescent="0.3">
      <c r="A13" s="121"/>
      <c r="B13" s="139"/>
      <c r="C13" s="4" t="s">
        <v>35</v>
      </c>
      <c r="D13" s="5">
        <v>3</v>
      </c>
      <c r="E13" s="233"/>
      <c r="F13" s="148"/>
    </row>
    <row r="14" spans="1:7" ht="17.25" customHeight="1" x14ac:dyDescent="0.3">
      <c r="A14" s="121"/>
      <c r="B14" s="139"/>
      <c r="C14" s="4" t="s">
        <v>36</v>
      </c>
      <c r="D14" s="5">
        <v>4</v>
      </c>
      <c r="E14" s="233"/>
      <c r="F14" s="148"/>
    </row>
    <row r="15" spans="1:7" ht="17.25" customHeight="1" x14ac:dyDescent="0.3">
      <c r="A15" s="121"/>
      <c r="B15" s="139"/>
      <c r="C15" s="4" t="s">
        <v>38</v>
      </c>
      <c r="D15" s="5">
        <v>6</v>
      </c>
      <c r="E15" s="233"/>
      <c r="F15" s="148"/>
    </row>
    <row r="16" spans="1:7" ht="17.25" customHeight="1" x14ac:dyDescent="0.3">
      <c r="A16" s="121"/>
      <c r="B16" s="139"/>
      <c r="C16" s="4" t="s">
        <v>39</v>
      </c>
      <c r="D16" s="5">
        <v>7</v>
      </c>
      <c r="E16" s="233"/>
      <c r="F16" s="148"/>
    </row>
    <row r="17" spans="1:6" ht="17.25" customHeight="1" x14ac:dyDescent="0.3">
      <c r="A17" s="121"/>
      <c r="B17" s="139"/>
      <c r="C17" s="4" t="s">
        <v>40</v>
      </c>
      <c r="D17" s="5">
        <v>8</v>
      </c>
      <c r="E17" s="233"/>
      <c r="F17" s="148"/>
    </row>
    <row r="18" spans="1:6" ht="28" customHeight="1" x14ac:dyDescent="0.3">
      <c r="A18" s="121"/>
      <c r="B18" s="139"/>
      <c r="C18" s="4" t="s">
        <v>41</v>
      </c>
      <c r="D18" s="5">
        <v>9</v>
      </c>
      <c r="E18" s="233"/>
      <c r="F18" s="148"/>
    </row>
    <row r="19" spans="1:6" ht="17.25" customHeight="1" x14ac:dyDescent="0.3">
      <c r="A19" s="121"/>
      <c r="B19" s="140"/>
      <c r="C19" s="4" t="s">
        <v>42</v>
      </c>
      <c r="D19" s="11">
        <v>11</v>
      </c>
      <c r="E19" s="233"/>
      <c r="F19" s="148"/>
    </row>
    <row r="20" spans="1:6" ht="17.25" customHeight="1" x14ac:dyDescent="0.3">
      <c r="A20" s="121"/>
      <c r="B20" s="235" t="s">
        <v>119</v>
      </c>
      <c r="C20" s="4" t="s">
        <v>120</v>
      </c>
      <c r="D20" s="5">
        <v>3</v>
      </c>
      <c r="E20" s="233"/>
      <c r="F20" s="148"/>
    </row>
    <row r="21" spans="1:6" ht="17.25" customHeight="1" x14ac:dyDescent="0.3">
      <c r="A21" s="121"/>
      <c r="B21" s="236"/>
      <c r="C21" s="4" t="s">
        <v>92</v>
      </c>
      <c r="D21" s="5">
        <v>4</v>
      </c>
      <c r="E21" s="233"/>
      <c r="F21" s="148"/>
    </row>
    <row r="22" spans="1:6" ht="17.25" customHeight="1" x14ac:dyDescent="0.3">
      <c r="A22" s="121"/>
      <c r="B22" s="236"/>
      <c r="C22" s="4" t="s">
        <v>120</v>
      </c>
      <c r="D22" s="5">
        <v>5</v>
      </c>
      <c r="E22" s="233"/>
      <c r="F22" s="148"/>
    </row>
    <row r="23" spans="1:6" ht="17.25" customHeight="1" x14ac:dyDescent="0.3">
      <c r="A23" s="121"/>
      <c r="B23" s="236"/>
      <c r="C23" s="4" t="s">
        <v>120</v>
      </c>
      <c r="D23" s="5">
        <v>6</v>
      </c>
      <c r="E23" s="233"/>
      <c r="F23" s="148"/>
    </row>
    <row r="24" spans="1:6" ht="17.25" customHeight="1" x14ac:dyDescent="0.3">
      <c r="A24" s="122"/>
      <c r="B24" s="237"/>
      <c r="C24" s="4" t="s">
        <v>121</v>
      </c>
      <c r="D24" s="5">
        <v>8</v>
      </c>
      <c r="E24" s="234"/>
      <c r="F24" s="149"/>
    </row>
    <row r="25" spans="1:6" ht="17.25" customHeight="1" x14ac:dyDescent="0.3">
      <c r="A25" s="105"/>
      <c r="B25" s="106"/>
      <c r="C25" s="15" t="s">
        <v>53</v>
      </c>
      <c r="D25" s="16"/>
      <c r="E25" s="37">
        <f>+E4</f>
        <v>116</v>
      </c>
      <c r="F25" s="18"/>
    </row>
    <row r="26" spans="1:6" ht="15.75" customHeight="1" x14ac:dyDescent="0.3">
      <c r="A26" s="161"/>
      <c r="B26" s="161"/>
      <c r="C26" s="161"/>
      <c r="D26" s="161"/>
      <c r="E26" s="161"/>
      <c r="F26" s="161"/>
    </row>
    <row r="27" spans="1:6" ht="17.25" customHeight="1" x14ac:dyDescent="0.3">
      <c r="A27" s="109" t="s">
        <v>6</v>
      </c>
      <c r="B27" s="109" t="s">
        <v>7</v>
      </c>
      <c r="C27" s="111" t="s">
        <v>8</v>
      </c>
      <c r="D27" s="230" t="s">
        <v>9</v>
      </c>
      <c r="E27" s="231"/>
      <c r="F27" s="224" t="s">
        <v>114</v>
      </c>
    </row>
    <row r="28" spans="1:6" ht="41.9" customHeight="1" x14ac:dyDescent="0.3">
      <c r="A28" s="110"/>
      <c r="B28" s="110"/>
      <c r="C28" s="112"/>
      <c r="D28" s="2" t="s">
        <v>11</v>
      </c>
      <c r="E28" s="1" t="s">
        <v>115</v>
      </c>
      <c r="F28" s="225"/>
    </row>
    <row r="29" spans="1:6" ht="17.25" customHeight="1" x14ac:dyDescent="0.3">
      <c r="A29" s="11">
        <v>14</v>
      </c>
      <c r="B29" s="9" t="s">
        <v>14</v>
      </c>
      <c r="C29" s="4" t="s">
        <v>122</v>
      </c>
      <c r="D29" s="5">
        <v>1</v>
      </c>
      <c r="E29" s="6">
        <v>9</v>
      </c>
      <c r="F29" s="9" t="s">
        <v>116</v>
      </c>
    </row>
    <row r="30" spans="1:6" ht="17.25" customHeight="1" x14ac:dyDescent="0.3">
      <c r="A30" s="105"/>
      <c r="B30" s="106"/>
      <c r="C30" s="15" t="s">
        <v>55</v>
      </c>
      <c r="D30" s="16"/>
      <c r="E30" s="17">
        <f>+E29</f>
        <v>9</v>
      </c>
      <c r="F30" s="18"/>
    </row>
  </sheetData>
  <mergeCells count="20">
    <mergeCell ref="A1:G1"/>
    <mergeCell ref="A2:A3"/>
    <mergeCell ref="B2:B3"/>
    <mergeCell ref="C2:C3"/>
    <mergeCell ref="D2:E2"/>
    <mergeCell ref="F2:F3"/>
    <mergeCell ref="A4:A24"/>
    <mergeCell ref="B4:B12"/>
    <mergeCell ref="E4:E24"/>
    <mergeCell ref="F4:F24"/>
    <mergeCell ref="B13:B19"/>
    <mergeCell ref="B20:B24"/>
    <mergeCell ref="A30:B30"/>
    <mergeCell ref="A25:B25"/>
    <mergeCell ref="A26:F26"/>
    <mergeCell ref="A27:A28"/>
    <mergeCell ref="B27:B28"/>
    <mergeCell ref="C27:C28"/>
    <mergeCell ref="D27:E27"/>
    <mergeCell ref="F27:F28"/>
  </mergeCells>
  <pageMargins left="0.7" right="0.7" top="0.75" bottom="0.75" header="0.3" footer="0.3"/>
  <pageSetup paperSize="9" scale="7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73"/>
  <sheetViews>
    <sheetView topLeftCell="A59" workbookViewId="0">
      <selection activeCell="C8" sqref="C8"/>
    </sheetView>
  </sheetViews>
  <sheetFormatPr baseColWidth="10" defaultColWidth="9.296875" defaultRowHeight="13" x14ac:dyDescent="0.3"/>
  <cols>
    <col min="1" max="1" width="18.796875" customWidth="1"/>
    <col min="2" max="2" width="12.69921875" customWidth="1"/>
    <col min="3" max="3" width="31" customWidth="1"/>
    <col min="4" max="4" width="12.69921875" customWidth="1"/>
    <col min="5" max="5" width="15.796875" customWidth="1"/>
    <col min="6" max="6" width="17.5" customWidth="1"/>
  </cols>
  <sheetData>
    <row r="1" spans="1:6" ht="17.25" customHeight="1" x14ac:dyDescent="0.3">
      <c r="A1" s="109" t="s">
        <v>6</v>
      </c>
      <c r="B1" s="109" t="s">
        <v>7</v>
      </c>
      <c r="C1" s="111" t="s">
        <v>8</v>
      </c>
      <c r="D1" s="230" t="s">
        <v>9</v>
      </c>
      <c r="E1" s="231"/>
      <c r="F1" s="224" t="s">
        <v>114</v>
      </c>
    </row>
    <row r="2" spans="1:6" ht="46.75" customHeight="1" x14ac:dyDescent="0.3">
      <c r="A2" s="110"/>
      <c r="B2" s="110"/>
      <c r="C2" s="112"/>
      <c r="D2" s="2" t="s">
        <v>11</v>
      </c>
      <c r="E2" s="1" t="s">
        <v>115</v>
      </c>
      <c r="F2" s="225"/>
    </row>
    <row r="3" spans="1:6" ht="17.25" customHeight="1" x14ac:dyDescent="0.3">
      <c r="A3" s="120">
        <v>18</v>
      </c>
      <c r="B3" s="147" t="s">
        <v>14</v>
      </c>
      <c r="C3" s="4" t="s">
        <v>56</v>
      </c>
      <c r="D3" s="5">
        <v>1</v>
      </c>
      <c r="E3" s="247">
        <v>68</v>
      </c>
      <c r="F3" s="147" t="s">
        <v>116</v>
      </c>
    </row>
    <row r="4" spans="1:6" ht="17.25" customHeight="1" x14ac:dyDescent="0.3">
      <c r="A4" s="121"/>
      <c r="B4" s="148"/>
      <c r="C4" s="4" t="s">
        <v>57</v>
      </c>
      <c r="D4" s="5">
        <v>2</v>
      </c>
      <c r="E4" s="248"/>
      <c r="F4" s="148"/>
    </row>
    <row r="5" spans="1:6" ht="17.25" customHeight="1" x14ac:dyDescent="0.3">
      <c r="A5" s="121"/>
      <c r="B5" s="148"/>
      <c r="C5" s="4" t="s">
        <v>123</v>
      </c>
      <c r="D5" s="5">
        <v>3</v>
      </c>
      <c r="E5" s="248"/>
      <c r="F5" s="148"/>
    </row>
    <row r="6" spans="1:6" ht="17.25" customHeight="1" x14ac:dyDescent="0.3">
      <c r="A6" s="121"/>
      <c r="B6" s="148"/>
      <c r="C6" s="4" t="s">
        <v>123</v>
      </c>
      <c r="D6" s="5">
        <v>4</v>
      </c>
      <c r="E6" s="248"/>
      <c r="F6" s="148"/>
    </row>
    <row r="7" spans="1:6" ht="17.25" customHeight="1" x14ac:dyDescent="0.3">
      <c r="A7" s="121"/>
      <c r="B7" s="148"/>
      <c r="C7" s="4" t="s">
        <v>59</v>
      </c>
      <c r="D7" s="5">
        <v>5</v>
      </c>
      <c r="E7" s="248"/>
      <c r="F7" s="148"/>
    </row>
    <row r="8" spans="1:6" ht="17.25" customHeight="1" x14ac:dyDescent="0.3">
      <c r="A8" s="121"/>
      <c r="B8" s="148"/>
      <c r="C8" s="4" t="s">
        <v>123</v>
      </c>
      <c r="D8" s="5">
        <v>6</v>
      </c>
      <c r="E8" s="248"/>
      <c r="F8" s="148"/>
    </row>
    <row r="9" spans="1:6" ht="17.25" customHeight="1" x14ac:dyDescent="0.3">
      <c r="A9" s="121"/>
      <c r="B9" s="148"/>
      <c r="C9" s="4" t="s">
        <v>123</v>
      </c>
      <c r="D9" s="5">
        <v>7</v>
      </c>
      <c r="E9" s="248"/>
      <c r="F9" s="148"/>
    </row>
    <row r="10" spans="1:6" ht="17.25" customHeight="1" x14ac:dyDescent="0.3">
      <c r="A10" s="121"/>
      <c r="B10" s="148"/>
      <c r="C10" s="4" t="s">
        <v>124</v>
      </c>
      <c r="D10" s="5">
        <v>8</v>
      </c>
      <c r="E10" s="248"/>
      <c r="F10" s="148"/>
    </row>
    <row r="11" spans="1:6" ht="17.25" customHeight="1" x14ac:dyDescent="0.3">
      <c r="A11" s="121"/>
      <c r="B11" s="148"/>
      <c r="C11" s="4" t="s">
        <v>61</v>
      </c>
      <c r="D11" s="5">
        <v>9</v>
      </c>
      <c r="E11" s="248"/>
      <c r="F11" s="148"/>
    </row>
    <row r="12" spans="1:6" ht="17.25" customHeight="1" x14ac:dyDescent="0.3">
      <c r="A12" s="121"/>
      <c r="B12" s="148"/>
      <c r="C12" s="4" t="s">
        <v>62</v>
      </c>
      <c r="D12" s="11">
        <v>10</v>
      </c>
      <c r="E12" s="248"/>
      <c r="F12" s="148"/>
    </row>
    <row r="13" spans="1:6" ht="17.25" customHeight="1" x14ac:dyDescent="0.3">
      <c r="A13" s="121"/>
      <c r="B13" s="148"/>
      <c r="C13" s="4" t="s">
        <v>125</v>
      </c>
      <c r="D13" s="11">
        <v>11</v>
      </c>
      <c r="E13" s="248"/>
      <c r="F13" s="148"/>
    </row>
    <row r="14" spans="1:6" ht="17.25" customHeight="1" x14ac:dyDescent="0.3">
      <c r="A14" s="121"/>
      <c r="B14" s="148"/>
      <c r="C14" s="4" t="s">
        <v>125</v>
      </c>
      <c r="D14" s="11">
        <v>12</v>
      </c>
      <c r="E14" s="248"/>
      <c r="F14" s="148"/>
    </row>
    <row r="15" spans="1:6" ht="17.25" customHeight="1" x14ac:dyDescent="0.3">
      <c r="A15" s="121"/>
      <c r="B15" s="148"/>
      <c r="C15" s="4" t="s">
        <v>125</v>
      </c>
      <c r="D15" s="11">
        <v>13</v>
      </c>
      <c r="E15" s="248"/>
      <c r="F15" s="148"/>
    </row>
    <row r="16" spans="1:6" ht="17.25" customHeight="1" x14ac:dyDescent="0.3">
      <c r="A16" s="121"/>
      <c r="B16" s="148"/>
      <c r="C16" s="4" t="s">
        <v>126</v>
      </c>
      <c r="D16" s="11">
        <v>14</v>
      </c>
      <c r="E16" s="248"/>
      <c r="F16" s="148"/>
    </row>
    <row r="17" spans="1:6" ht="17.25" customHeight="1" x14ac:dyDescent="0.3">
      <c r="A17" s="121"/>
      <c r="B17" s="138" t="s">
        <v>65</v>
      </c>
      <c r="C17" s="4" t="s">
        <v>66</v>
      </c>
      <c r="D17" s="5">
        <v>1</v>
      </c>
      <c r="E17" s="248"/>
      <c r="F17" s="148"/>
    </row>
    <row r="18" spans="1:6" ht="17.25" customHeight="1" x14ac:dyDescent="0.3">
      <c r="A18" s="121"/>
      <c r="B18" s="139"/>
      <c r="C18" s="4" t="s">
        <v>59</v>
      </c>
      <c r="D18" s="11">
        <v>15</v>
      </c>
      <c r="E18" s="248"/>
      <c r="F18" s="148"/>
    </row>
    <row r="19" spans="1:6" ht="17.25" customHeight="1" x14ac:dyDescent="0.3">
      <c r="A19" s="121"/>
      <c r="B19" s="139"/>
      <c r="C19" s="4" t="s">
        <v>127</v>
      </c>
      <c r="D19" s="11">
        <v>102</v>
      </c>
      <c r="E19" s="248"/>
      <c r="F19" s="148"/>
    </row>
    <row r="20" spans="1:6" ht="17.25" customHeight="1" x14ac:dyDescent="0.3">
      <c r="A20" s="121"/>
      <c r="B20" s="139"/>
      <c r="C20" s="4" t="s">
        <v>127</v>
      </c>
      <c r="D20" s="11">
        <v>103</v>
      </c>
      <c r="E20" s="248"/>
      <c r="F20" s="148"/>
    </row>
    <row r="21" spans="1:6" ht="17.25" customHeight="1" x14ac:dyDescent="0.3">
      <c r="A21" s="121"/>
      <c r="B21" s="139"/>
      <c r="C21" s="4" t="s">
        <v>127</v>
      </c>
      <c r="D21" s="11">
        <v>105</v>
      </c>
      <c r="E21" s="248"/>
      <c r="F21" s="148"/>
    </row>
    <row r="22" spans="1:6" ht="17.25" customHeight="1" x14ac:dyDescent="0.3">
      <c r="A22" s="121"/>
      <c r="B22" s="139"/>
      <c r="C22" s="4" t="s">
        <v>68</v>
      </c>
      <c r="D22" s="11">
        <v>106</v>
      </c>
      <c r="E22" s="248"/>
      <c r="F22" s="148"/>
    </row>
    <row r="23" spans="1:6" ht="17.25" customHeight="1" x14ac:dyDescent="0.3">
      <c r="A23" s="121"/>
      <c r="B23" s="139"/>
      <c r="C23" s="4" t="s">
        <v>128</v>
      </c>
      <c r="D23" s="11">
        <v>107</v>
      </c>
      <c r="E23" s="248"/>
      <c r="F23" s="148"/>
    </row>
    <row r="24" spans="1:6" ht="17.25" customHeight="1" x14ac:dyDescent="0.3">
      <c r="A24" s="121"/>
      <c r="B24" s="139"/>
      <c r="C24" s="4" t="s">
        <v>61</v>
      </c>
      <c r="D24" s="11">
        <v>108</v>
      </c>
      <c r="E24" s="248"/>
      <c r="F24" s="148"/>
    </row>
    <row r="25" spans="1:6" ht="17.25" customHeight="1" x14ac:dyDescent="0.3">
      <c r="A25" s="121"/>
      <c r="B25" s="139"/>
      <c r="C25" s="4" t="s">
        <v>62</v>
      </c>
      <c r="D25" s="11">
        <v>109</v>
      </c>
      <c r="E25" s="248"/>
      <c r="F25" s="148"/>
    </row>
    <row r="26" spans="1:6" ht="17.25" customHeight="1" x14ac:dyDescent="0.3">
      <c r="A26" s="121"/>
      <c r="B26" s="139"/>
      <c r="C26" s="4" t="s">
        <v>128</v>
      </c>
      <c r="D26" s="11">
        <v>110</v>
      </c>
      <c r="E26" s="248"/>
      <c r="F26" s="148"/>
    </row>
    <row r="27" spans="1:6" ht="17.25" customHeight="1" x14ac:dyDescent="0.3">
      <c r="A27" s="121"/>
      <c r="B27" s="139"/>
      <c r="C27" s="4" t="s">
        <v>128</v>
      </c>
      <c r="D27" s="11">
        <v>111</v>
      </c>
      <c r="E27" s="248"/>
      <c r="F27" s="148"/>
    </row>
    <row r="28" spans="1:6" ht="17.25" customHeight="1" x14ac:dyDescent="0.3">
      <c r="A28" s="121"/>
      <c r="B28" s="139"/>
      <c r="C28" s="4" t="s">
        <v>129</v>
      </c>
      <c r="D28" s="11">
        <v>112</v>
      </c>
      <c r="E28" s="248"/>
      <c r="F28" s="148"/>
    </row>
    <row r="29" spans="1:6" ht="17.25" customHeight="1" x14ac:dyDescent="0.3">
      <c r="A29" s="121"/>
      <c r="B29" s="139"/>
      <c r="C29" s="4" t="s">
        <v>129</v>
      </c>
      <c r="D29" s="11">
        <v>113</v>
      </c>
      <c r="E29" s="248"/>
      <c r="F29" s="148"/>
    </row>
    <row r="30" spans="1:6" ht="17.25" customHeight="1" x14ac:dyDescent="0.3">
      <c r="A30" s="122"/>
      <c r="B30" s="140"/>
      <c r="C30" s="4" t="s">
        <v>129</v>
      </c>
      <c r="D30" s="11">
        <v>114</v>
      </c>
      <c r="E30" s="249"/>
      <c r="F30" s="149"/>
    </row>
    <row r="31" spans="1:6" ht="17.25" customHeight="1" x14ac:dyDescent="0.3">
      <c r="A31" s="105"/>
      <c r="B31" s="106"/>
      <c r="C31" s="15" t="s">
        <v>71</v>
      </c>
      <c r="D31" s="16"/>
      <c r="E31" s="38">
        <f>+E3</f>
        <v>68</v>
      </c>
      <c r="F31" s="18"/>
    </row>
    <row r="32" spans="1:6" ht="32.15" customHeight="1" x14ac:dyDescent="0.3">
      <c r="A32" s="108"/>
      <c r="B32" s="108"/>
      <c r="C32" s="108"/>
      <c r="D32" s="108"/>
      <c r="E32" s="108"/>
      <c r="F32" s="108"/>
    </row>
    <row r="33" spans="1:6" ht="17.25" customHeight="1" x14ac:dyDescent="0.3">
      <c r="A33" s="109" t="s">
        <v>6</v>
      </c>
      <c r="B33" s="109" t="s">
        <v>7</v>
      </c>
      <c r="C33" s="111" t="s">
        <v>8</v>
      </c>
      <c r="D33" s="230" t="s">
        <v>9</v>
      </c>
      <c r="E33" s="231"/>
      <c r="F33" s="224" t="s">
        <v>114</v>
      </c>
    </row>
    <row r="34" spans="1:6" ht="41.9" customHeight="1" x14ac:dyDescent="0.3">
      <c r="A34" s="110"/>
      <c r="B34" s="110"/>
      <c r="C34" s="112"/>
      <c r="D34" s="2" t="s">
        <v>11</v>
      </c>
      <c r="E34" s="1" t="s">
        <v>115</v>
      </c>
      <c r="F34" s="225"/>
    </row>
    <row r="35" spans="1:6" ht="17.25" customHeight="1" x14ac:dyDescent="0.3">
      <c r="A35" s="254">
        <v>26</v>
      </c>
      <c r="B35" s="141" t="s">
        <v>14</v>
      </c>
      <c r="C35" s="4" t="s">
        <v>44</v>
      </c>
      <c r="D35" s="7" t="s">
        <v>130</v>
      </c>
      <c r="E35" s="247">
        <v>118</v>
      </c>
      <c r="F35" s="172" t="s">
        <v>116</v>
      </c>
    </row>
    <row r="36" spans="1:6" ht="28" customHeight="1" x14ac:dyDescent="0.3">
      <c r="A36" s="255"/>
      <c r="B36" s="257"/>
      <c r="C36" s="4" t="s">
        <v>75</v>
      </c>
      <c r="D36" s="11">
        <v>11</v>
      </c>
      <c r="E36" s="248"/>
      <c r="F36" s="218"/>
    </row>
    <row r="37" spans="1:6" ht="17.25" customHeight="1" x14ac:dyDescent="0.3">
      <c r="A37" s="256"/>
      <c r="B37" s="142"/>
      <c r="C37" s="4" t="s">
        <v>76</v>
      </c>
      <c r="D37" s="5">
        <v>9</v>
      </c>
      <c r="E37" s="248"/>
      <c r="F37" s="218"/>
    </row>
    <row r="38" spans="1:6" ht="17.25" customHeight="1" x14ac:dyDescent="0.3">
      <c r="A38" s="258"/>
      <c r="B38" s="260"/>
      <c r="C38" s="12" t="s">
        <v>59</v>
      </c>
      <c r="D38" s="39" t="s">
        <v>131</v>
      </c>
      <c r="E38" s="248"/>
      <c r="F38" s="218"/>
    </row>
    <row r="39" spans="1:6" ht="17.25" customHeight="1" x14ac:dyDescent="0.3">
      <c r="A39" s="258"/>
      <c r="B39" s="258"/>
      <c r="C39" s="4" t="s">
        <v>52</v>
      </c>
      <c r="D39" s="5">
        <v>4</v>
      </c>
      <c r="E39" s="248"/>
      <c r="F39" s="218"/>
    </row>
    <row r="40" spans="1:6" ht="17.25" customHeight="1" x14ac:dyDescent="0.3">
      <c r="A40" s="258"/>
      <c r="B40" s="258"/>
      <c r="C40" s="4" t="s">
        <v>78</v>
      </c>
      <c r="D40" s="5">
        <v>5</v>
      </c>
      <c r="E40" s="248"/>
      <c r="F40" s="218"/>
    </row>
    <row r="41" spans="1:6" ht="17.25" customHeight="1" x14ac:dyDescent="0.3">
      <c r="A41" s="258"/>
      <c r="B41" s="258"/>
      <c r="C41" s="4" t="s">
        <v>80</v>
      </c>
      <c r="D41" s="5">
        <v>7</v>
      </c>
      <c r="E41" s="248"/>
      <c r="F41" s="218"/>
    </row>
    <row r="42" spans="1:6" ht="17.25" customHeight="1" x14ac:dyDescent="0.3">
      <c r="A42" s="258"/>
      <c r="B42" s="258"/>
      <c r="C42" s="4" t="s">
        <v>81</v>
      </c>
      <c r="D42" s="5">
        <v>8</v>
      </c>
      <c r="E42" s="248"/>
      <c r="F42" s="218"/>
    </row>
    <row r="43" spans="1:6" ht="17.25" customHeight="1" x14ac:dyDescent="0.3">
      <c r="A43" s="258"/>
      <c r="B43" s="258"/>
      <c r="C43" s="4" t="s">
        <v>132</v>
      </c>
      <c r="D43" s="11">
        <v>12</v>
      </c>
      <c r="E43" s="248"/>
      <c r="F43" s="218"/>
    </row>
    <row r="44" spans="1:6" ht="17.25" customHeight="1" x14ac:dyDescent="0.3">
      <c r="A44" s="258"/>
      <c r="B44" s="258"/>
      <c r="C44" s="4" t="s">
        <v>85</v>
      </c>
      <c r="D44" s="11">
        <v>18</v>
      </c>
      <c r="E44" s="248"/>
      <c r="F44" s="218"/>
    </row>
    <row r="45" spans="1:6" ht="17.25" customHeight="1" x14ac:dyDescent="0.3">
      <c r="A45" s="258"/>
      <c r="B45" s="258"/>
      <c r="C45" s="4" t="s">
        <v>133</v>
      </c>
      <c r="D45" s="11">
        <v>19</v>
      </c>
      <c r="E45" s="248"/>
      <c r="F45" s="218"/>
    </row>
    <row r="46" spans="1:6" ht="17.25" customHeight="1" x14ac:dyDescent="0.3">
      <c r="A46" s="258"/>
      <c r="B46" s="259"/>
      <c r="C46" s="4" t="s">
        <v>88</v>
      </c>
      <c r="D46" s="11">
        <v>21</v>
      </c>
      <c r="E46" s="248"/>
      <c r="F46" s="218"/>
    </row>
    <row r="47" spans="1:6" ht="17.25" customHeight="1" x14ac:dyDescent="0.3">
      <c r="A47" s="258"/>
      <c r="B47" s="139"/>
      <c r="C47" s="4" t="s">
        <v>89</v>
      </c>
      <c r="D47" s="5">
        <v>1</v>
      </c>
      <c r="E47" s="248"/>
      <c r="F47" s="218"/>
    </row>
    <row r="48" spans="1:6" ht="17.25" customHeight="1" x14ac:dyDescent="0.3">
      <c r="A48" s="258"/>
      <c r="B48" s="139"/>
      <c r="C48" s="4" t="s">
        <v>134</v>
      </c>
      <c r="D48" s="5">
        <v>3</v>
      </c>
      <c r="E48" s="248"/>
      <c r="F48" s="218"/>
    </row>
    <row r="49" spans="1:6" ht="17.25" customHeight="1" x14ac:dyDescent="0.3">
      <c r="A49" s="258"/>
      <c r="B49" s="139"/>
      <c r="C49" s="4" t="s">
        <v>135</v>
      </c>
      <c r="D49" s="27" t="s">
        <v>136</v>
      </c>
      <c r="E49" s="248"/>
      <c r="F49" s="218"/>
    </row>
    <row r="50" spans="1:6" ht="17.25" customHeight="1" x14ac:dyDescent="0.3">
      <c r="A50" s="259"/>
      <c r="B50" s="140"/>
      <c r="C50" s="4" t="s">
        <v>92</v>
      </c>
      <c r="D50" s="5">
        <v>6</v>
      </c>
      <c r="E50" s="249"/>
      <c r="F50" s="173"/>
    </row>
    <row r="51" spans="1:6" ht="17.25" customHeight="1" x14ac:dyDescent="0.3">
      <c r="A51" s="105"/>
      <c r="B51" s="106"/>
      <c r="C51" s="15" t="s">
        <v>74</v>
      </c>
      <c r="D51" s="16"/>
      <c r="E51" s="17">
        <f>+E35</f>
        <v>118</v>
      </c>
      <c r="F51" s="18"/>
    </row>
    <row r="52" spans="1:6" ht="17.25" customHeight="1" x14ac:dyDescent="0.3">
      <c r="A52" s="161"/>
      <c r="B52" s="161"/>
      <c r="C52" s="161"/>
      <c r="D52" s="161"/>
      <c r="E52" s="161"/>
      <c r="F52" s="161"/>
    </row>
    <row r="53" spans="1:6" ht="17.25" customHeight="1" x14ac:dyDescent="0.3">
      <c r="A53" s="109" t="s">
        <v>6</v>
      </c>
      <c r="B53" s="109" t="s">
        <v>7</v>
      </c>
      <c r="C53" s="111" t="s">
        <v>8</v>
      </c>
      <c r="D53" s="230" t="s">
        <v>9</v>
      </c>
      <c r="E53" s="231"/>
      <c r="F53" s="224" t="s">
        <v>114</v>
      </c>
    </row>
    <row r="54" spans="1:6" ht="41.9" customHeight="1" x14ac:dyDescent="0.3">
      <c r="A54" s="110"/>
      <c r="B54" s="110"/>
      <c r="C54" s="112"/>
      <c r="D54" s="2" t="s">
        <v>11</v>
      </c>
      <c r="E54" s="1" t="s">
        <v>115</v>
      </c>
      <c r="F54" s="225"/>
    </row>
    <row r="55" spans="1:6" ht="17.25" customHeight="1" x14ac:dyDescent="0.3">
      <c r="A55" s="11">
        <v>27</v>
      </c>
      <c r="B55" s="9" t="s">
        <v>14</v>
      </c>
      <c r="C55" s="4" t="s">
        <v>94</v>
      </c>
      <c r="D55" s="11">
        <v>14</v>
      </c>
      <c r="E55" s="6">
        <v>4</v>
      </c>
      <c r="F55" s="9" t="s">
        <v>116</v>
      </c>
    </row>
    <row r="56" spans="1:6" ht="17.25" customHeight="1" x14ac:dyDescent="0.3">
      <c r="A56" s="105"/>
      <c r="B56" s="106"/>
      <c r="C56" s="15" t="s">
        <v>93</v>
      </c>
      <c r="D56" s="16"/>
      <c r="E56" s="17">
        <f>+E55</f>
        <v>4</v>
      </c>
      <c r="F56" s="18"/>
    </row>
    <row r="57" spans="1:6" ht="17.25" customHeight="1" x14ac:dyDescent="0.3">
      <c r="A57" s="161"/>
      <c r="B57" s="161"/>
      <c r="C57" s="161"/>
      <c r="D57" s="161"/>
      <c r="E57" s="161"/>
      <c r="F57" s="161"/>
    </row>
    <row r="58" spans="1:6" ht="17.25" customHeight="1" x14ac:dyDescent="0.3">
      <c r="A58" s="109" t="s">
        <v>6</v>
      </c>
      <c r="B58" s="109" t="s">
        <v>7</v>
      </c>
      <c r="C58" s="111" t="s">
        <v>8</v>
      </c>
      <c r="D58" s="230" t="s">
        <v>9</v>
      </c>
      <c r="E58" s="231"/>
      <c r="F58" s="224" t="s">
        <v>114</v>
      </c>
    </row>
    <row r="59" spans="1:6" ht="41.9" customHeight="1" x14ac:dyDescent="0.3">
      <c r="A59" s="110"/>
      <c r="B59" s="110"/>
      <c r="C59" s="112"/>
      <c r="D59" s="2" t="s">
        <v>11</v>
      </c>
      <c r="E59" s="1" t="s">
        <v>115</v>
      </c>
      <c r="F59" s="225"/>
    </row>
    <row r="60" spans="1:6" ht="17.25" customHeight="1" x14ac:dyDescent="0.3">
      <c r="A60" s="120">
        <v>30</v>
      </c>
      <c r="B60" s="250" t="s">
        <v>96</v>
      </c>
      <c r="C60" s="4" t="s">
        <v>97</v>
      </c>
      <c r="D60" s="5">
        <v>4</v>
      </c>
      <c r="E60" s="251">
        <v>8</v>
      </c>
      <c r="F60" s="147" t="s">
        <v>116</v>
      </c>
    </row>
    <row r="61" spans="1:6" ht="17.25" customHeight="1" x14ac:dyDescent="0.3">
      <c r="A61" s="121"/>
      <c r="B61" s="227"/>
      <c r="C61" s="4" t="s">
        <v>98</v>
      </c>
      <c r="D61" s="5">
        <v>6</v>
      </c>
      <c r="E61" s="252"/>
      <c r="F61" s="148"/>
    </row>
    <row r="62" spans="1:6" ht="17.25" customHeight="1" x14ac:dyDescent="0.3">
      <c r="A62" s="122"/>
      <c r="B62" s="228"/>
      <c r="C62" s="4" t="s">
        <v>99</v>
      </c>
      <c r="D62" s="5">
        <v>7</v>
      </c>
      <c r="E62" s="253"/>
      <c r="F62" s="149"/>
    </row>
    <row r="63" spans="1:6" ht="17.25" customHeight="1" x14ac:dyDescent="0.3">
      <c r="A63" s="105"/>
      <c r="B63" s="106"/>
      <c r="C63" s="15" t="s">
        <v>95</v>
      </c>
      <c r="D63" s="21"/>
      <c r="E63" s="17">
        <f>+E60</f>
        <v>8</v>
      </c>
      <c r="F63" s="18"/>
    </row>
    <row r="64" spans="1:6" ht="17.25" customHeight="1" x14ac:dyDescent="0.3">
      <c r="A64" s="161"/>
      <c r="B64" s="161"/>
      <c r="C64" s="161"/>
      <c r="D64" s="161"/>
      <c r="E64" s="161"/>
      <c r="F64" s="161"/>
    </row>
    <row r="65" spans="1:6" ht="17.25" customHeight="1" x14ac:dyDescent="0.3">
      <c r="A65" s="109" t="s">
        <v>6</v>
      </c>
      <c r="B65" s="109" t="s">
        <v>7</v>
      </c>
      <c r="C65" s="111" t="s">
        <v>8</v>
      </c>
      <c r="D65" s="230" t="s">
        <v>9</v>
      </c>
      <c r="E65" s="231"/>
      <c r="F65" s="224" t="s">
        <v>114</v>
      </c>
    </row>
    <row r="66" spans="1:6" ht="42" customHeight="1" x14ac:dyDescent="0.3">
      <c r="A66" s="245"/>
      <c r="B66" s="245"/>
      <c r="C66" s="112"/>
      <c r="D66" s="2" t="s">
        <v>11</v>
      </c>
      <c r="E66" s="55" t="s">
        <v>137</v>
      </c>
      <c r="F66" s="246"/>
    </row>
    <row r="67" spans="1:6" ht="17.25" customHeight="1" x14ac:dyDescent="0.3">
      <c r="A67" s="239">
        <v>31</v>
      </c>
      <c r="B67" s="240"/>
      <c r="C67" s="41" t="s">
        <v>101</v>
      </c>
      <c r="D67" s="51" t="s">
        <v>138</v>
      </c>
      <c r="E67" s="247">
        <v>25</v>
      </c>
      <c r="F67" s="147" t="s">
        <v>116</v>
      </c>
    </row>
    <row r="68" spans="1:6" ht="17.25" customHeight="1" x14ac:dyDescent="0.3">
      <c r="A68" s="241"/>
      <c r="B68" s="242"/>
      <c r="C68" s="41" t="s">
        <v>102</v>
      </c>
      <c r="D68" s="52">
        <v>4</v>
      </c>
      <c r="E68" s="248"/>
      <c r="F68" s="148"/>
    </row>
    <row r="69" spans="1:6" ht="17.25" customHeight="1" x14ac:dyDescent="0.3">
      <c r="A69" s="241"/>
      <c r="B69" s="242"/>
      <c r="C69" s="41" t="s">
        <v>102</v>
      </c>
      <c r="D69" s="53">
        <v>26</v>
      </c>
      <c r="E69" s="248"/>
      <c r="F69" s="148"/>
    </row>
    <row r="70" spans="1:6" ht="17.25" customHeight="1" x14ac:dyDescent="0.3">
      <c r="A70" s="241"/>
      <c r="B70" s="242"/>
      <c r="C70" s="41" t="s">
        <v>52</v>
      </c>
      <c r="D70" s="53">
        <v>14</v>
      </c>
      <c r="E70" s="248"/>
      <c r="F70" s="148"/>
    </row>
    <row r="71" spans="1:6" ht="17.25" customHeight="1" x14ac:dyDescent="0.3">
      <c r="A71" s="241"/>
      <c r="B71" s="242"/>
      <c r="C71" s="41" t="s">
        <v>103</v>
      </c>
      <c r="D71" s="54" t="s">
        <v>104</v>
      </c>
      <c r="E71" s="248"/>
      <c r="F71" s="148"/>
    </row>
    <row r="72" spans="1:6" ht="17.25" customHeight="1" x14ac:dyDescent="0.3">
      <c r="A72" s="243"/>
      <c r="B72" s="244"/>
      <c r="C72" s="4" t="s">
        <v>105</v>
      </c>
      <c r="D72" s="54">
        <v>22</v>
      </c>
      <c r="E72" s="249"/>
      <c r="F72" s="149"/>
    </row>
    <row r="73" spans="1:6" ht="17.25" customHeight="1" x14ac:dyDescent="0.3">
      <c r="A73" s="238"/>
      <c r="B73" s="106"/>
      <c r="C73" s="15" t="s">
        <v>100</v>
      </c>
      <c r="D73" s="21"/>
      <c r="E73" s="56">
        <f>+E67</f>
        <v>25</v>
      </c>
      <c r="F73" s="40"/>
    </row>
  </sheetData>
  <mergeCells count="53">
    <mergeCell ref="A1:A2"/>
    <mergeCell ref="B1:B2"/>
    <mergeCell ref="C1:C2"/>
    <mergeCell ref="D1:E1"/>
    <mergeCell ref="F1:F2"/>
    <mergeCell ref="A3:A30"/>
    <mergeCell ref="B3:B16"/>
    <mergeCell ref="E3:E30"/>
    <mergeCell ref="F3:F30"/>
    <mergeCell ref="B17:B30"/>
    <mergeCell ref="E35:E50"/>
    <mergeCell ref="F35:F50"/>
    <mergeCell ref="A31:B31"/>
    <mergeCell ref="A32:F32"/>
    <mergeCell ref="A33:A34"/>
    <mergeCell ref="B33:B34"/>
    <mergeCell ref="C33:C34"/>
    <mergeCell ref="D33:E33"/>
    <mergeCell ref="F33:F34"/>
    <mergeCell ref="A35:A37"/>
    <mergeCell ref="B35:B37"/>
    <mergeCell ref="A38:A50"/>
    <mergeCell ref="B47:B50"/>
    <mergeCell ref="B38:B46"/>
    <mergeCell ref="A51:B51"/>
    <mergeCell ref="A52:F52"/>
    <mergeCell ref="A53:A54"/>
    <mergeCell ref="B53:B54"/>
    <mergeCell ref="C53:C54"/>
    <mergeCell ref="D53:E53"/>
    <mergeCell ref="F53:F54"/>
    <mergeCell ref="A56:B56"/>
    <mergeCell ref="A57:F57"/>
    <mergeCell ref="A58:A59"/>
    <mergeCell ref="B58:B59"/>
    <mergeCell ref="C58:C59"/>
    <mergeCell ref="D58:E58"/>
    <mergeCell ref="F58:F59"/>
    <mergeCell ref="A60:A62"/>
    <mergeCell ref="B60:B62"/>
    <mergeCell ref="E60:E62"/>
    <mergeCell ref="F60:F62"/>
    <mergeCell ref="A63:B63"/>
    <mergeCell ref="A73:B73"/>
    <mergeCell ref="A67:B72"/>
    <mergeCell ref="A64:F64"/>
    <mergeCell ref="A65:A66"/>
    <mergeCell ref="B65:B66"/>
    <mergeCell ref="C65:C66"/>
    <mergeCell ref="D65:E65"/>
    <mergeCell ref="F65:F66"/>
    <mergeCell ref="E67:E72"/>
    <mergeCell ref="F67:F72"/>
  </mergeCells>
  <pageMargins left="0.7" right="0.7" top="0.75" bottom="0.75" header="0.3" footer="0.3"/>
  <pageSetup paperSize="9" scale="9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21"/>
  <sheetViews>
    <sheetView tabSelected="1" workbookViewId="0">
      <selection activeCell="A7" sqref="A7:C7"/>
    </sheetView>
  </sheetViews>
  <sheetFormatPr baseColWidth="10" defaultColWidth="9.296875" defaultRowHeight="13" x14ac:dyDescent="0.3"/>
  <cols>
    <col min="1" max="1" width="80.19921875" customWidth="1"/>
    <col min="2" max="2" width="15.796875" customWidth="1"/>
    <col min="3" max="3" width="36.296875" customWidth="1"/>
  </cols>
  <sheetData>
    <row r="1" spans="1:3" ht="17.5" customHeight="1" x14ac:dyDescent="0.3">
      <c r="A1" s="32" t="s">
        <v>139</v>
      </c>
      <c r="B1" s="23">
        <f>+'Table 3'!E25+'Table 3'!E30+'Table 4'!E31+'Table 4'!E51+'Table 4'!E56+'Table 4'!E63+'Table 4'!E73</f>
        <v>348</v>
      </c>
    </row>
    <row r="2" spans="1:3" ht="17.5" customHeight="1" x14ac:dyDescent="0.3">
      <c r="A2" s="32"/>
      <c r="B2" s="42"/>
    </row>
    <row r="3" spans="1:3" ht="17.25" customHeight="1" x14ac:dyDescent="0.3">
      <c r="A3" s="214" t="s">
        <v>140</v>
      </c>
      <c r="B3" s="214"/>
      <c r="C3" s="214"/>
    </row>
    <row r="4" spans="1:3" ht="29.9" customHeight="1" x14ac:dyDescent="0.3">
      <c r="A4" s="213" t="s">
        <v>141</v>
      </c>
      <c r="B4" s="213"/>
      <c r="C4" s="213"/>
    </row>
    <row r="5" spans="1:3" ht="17.25" customHeight="1" x14ac:dyDescent="0.3">
      <c r="A5" s="28"/>
      <c r="B5" s="28"/>
      <c r="C5" s="28"/>
    </row>
    <row r="6" spans="1:3" ht="17.25" customHeight="1" x14ac:dyDescent="0.3">
      <c r="A6" s="214" t="s">
        <v>142</v>
      </c>
      <c r="B6" s="214"/>
      <c r="C6" s="214"/>
    </row>
    <row r="7" spans="1:3" ht="105" customHeight="1" x14ac:dyDescent="0.3">
      <c r="A7" s="269" t="s">
        <v>197</v>
      </c>
      <c r="B7" s="211"/>
      <c r="C7" s="211"/>
    </row>
    <row r="8" spans="1:3" ht="17.25" customHeight="1" x14ac:dyDescent="0.3">
      <c r="A8" s="264" t="s">
        <v>163</v>
      </c>
      <c r="B8" s="264"/>
      <c r="C8" s="264"/>
    </row>
    <row r="9" spans="1:3" ht="17.25" customHeight="1" x14ac:dyDescent="0.3">
      <c r="A9" s="267" t="s">
        <v>159</v>
      </c>
      <c r="B9" s="267"/>
      <c r="C9" s="267"/>
    </row>
    <row r="10" spans="1:3" ht="17.25" customHeight="1" x14ac:dyDescent="0.3">
      <c r="A10" s="263" t="s">
        <v>143</v>
      </c>
      <c r="B10" s="263"/>
      <c r="C10" s="263"/>
    </row>
    <row r="11" spans="1:3" ht="40.5" customHeight="1" x14ac:dyDescent="0.3">
      <c r="A11" s="263" t="s">
        <v>144</v>
      </c>
      <c r="B11" s="263"/>
      <c r="C11" s="263"/>
    </row>
    <row r="12" spans="1:3" ht="17.25" customHeight="1" x14ac:dyDescent="0.3">
      <c r="A12" s="214" t="s">
        <v>145</v>
      </c>
      <c r="B12" s="214"/>
      <c r="C12" s="214"/>
    </row>
    <row r="13" spans="1:3" ht="29.9" customHeight="1" x14ac:dyDescent="0.3">
      <c r="A13" s="213" t="s">
        <v>146</v>
      </c>
      <c r="B13" s="213"/>
      <c r="C13" s="213"/>
    </row>
    <row r="14" spans="1:3" ht="30.25" customHeight="1" x14ac:dyDescent="0.3">
      <c r="A14" s="263" t="s">
        <v>147</v>
      </c>
      <c r="B14" s="263"/>
      <c r="C14" s="263"/>
    </row>
    <row r="15" spans="1:3" ht="45" customHeight="1" x14ac:dyDescent="0.3">
      <c r="A15" s="213" t="s">
        <v>148</v>
      </c>
      <c r="B15" s="213"/>
      <c r="C15" s="213"/>
    </row>
    <row r="17" spans="1:3" ht="15" x14ac:dyDescent="0.3">
      <c r="A17" s="261" t="s">
        <v>160</v>
      </c>
      <c r="B17" s="214"/>
      <c r="C17" s="214"/>
    </row>
    <row r="18" spans="1:3" x14ac:dyDescent="0.3">
      <c r="A18" s="262" t="s">
        <v>176</v>
      </c>
      <c r="B18" s="263"/>
      <c r="C18" s="263"/>
    </row>
    <row r="20" spans="1:3" ht="15" x14ac:dyDescent="0.3">
      <c r="A20" s="264" t="s">
        <v>161</v>
      </c>
      <c r="B20" s="264"/>
      <c r="C20" s="264"/>
    </row>
    <row r="21" spans="1:3" x14ac:dyDescent="0.3">
      <c r="A21" s="265" t="s">
        <v>162</v>
      </c>
      <c r="B21" s="266"/>
      <c r="C21" s="266"/>
    </row>
  </sheetData>
  <mergeCells count="16">
    <mergeCell ref="A17:C17"/>
    <mergeCell ref="A18:C18"/>
    <mergeCell ref="A20:C20"/>
    <mergeCell ref="A21:C21"/>
    <mergeCell ref="A3:C3"/>
    <mergeCell ref="A4:C4"/>
    <mergeCell ref="A6:C6"/>
    <mergeCell ref="A7:C7"/>
    <mergeCell ref="A8:C8"/>
    <mergeCell ref="A14:C14"/>
    <mergeCell ref="A15:C15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e8f4fe-3108-4274-9d81-caf4088cda99" xsi:nil="true"/>
    <lcf76f155ced4ddcb4097134ff3c332f xmlns="ff55c6b5-af3e-4f09-a76c-9a296f60245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F55ABF2B758B4E8A8AC0A410951035" ma:contentTypeVersion="13" ma:contentTypeDescription="Crée un document." ma:contentTypeScope="" ma:versionID="1470b6b482300792c52db0f6beb6b6f4">
  <xsd:schema xmlns:xsd="http://www.w3.org/2001/XMLSchema" xmlns:xs="http://www.w3.org/2001/XMLSchema" xmlns:p="http://schemas.microsoft.com/office/2006/metadata/properties" xmlns:ns2="ff55c6b5-af3e-4f09-a76c-9a296f60245f" xmlns:ns3="79e8f4fe-3108-4274-9d81-caf4088cda99" targetNamespace="http://schemas.microsoft.com/office/2006/metadata/properties" ma:root="true" ma:fieldsID="a13f630b8983237f4419ffb9b4cbf340" ns2:_="" ns3:_="">
    <xsd:import namespace="ff55c6b5-af3e-4f09-a76c-9a296f60245f"/>
    <xsd:import namespace="79e8f4fe-3108-4274-9d81-caf4088cd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5c6b5-af3e-4f09-a76c-9a296f602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3a286d-4e55-42f5-a8cf-785baae8fd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e8f4fe-3108-4274-9d81-caf4088cda9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1bd57c6-01a4-4a2e-a0ff-6a35ea6d5357}" ma:internalName="TaxCatchAll" ma:showField="CatchAllData" ma:web="79e8f4fe-3108-4274-9d81-caf4088cda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0B759B-7190-4BA9-92E7-449AA3F275CA}">
  <ds:schemaRefs>
    <ds:schemaRef ds:uri="http://schemas.microsoft.com/office/2006/metadata/properties"/>
    <ds:schemaRef ds:uri="http://schemas.microsoft.com/office/infopath/2007/PartnerControls"/>
    <ds:schemaRef ds:uri="79e8f4fe-3108-4274-9d81-caf4088cda99"/>
    <ds:schemaRef ds:uri="ff55c6b5-af3e-4f09-a76c-9a296f60245f"/>
  </ds:schemaRefs>
</ds:datastoreItem>
</file>

<file path=customXml/itemProps2.xml><?xml version="1.0" encoding="utf-8"?>
<ds:datastoreItem xmlns:ds="http://schemas.openxmlformats.org/officeDocument/2006/customXml" ds:itemID="{C78D2C19-E612-435B-97E0-F10296AD81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55c6b5-af3e-4f09-a76c-9a296f60245f"/>
    <ds:schemaRef ds:uri="79e8f4fe-3108-4274-9d81-caf4088cd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ECB7EB-42B1-4529-B965-0EF37AB82F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Table 1</vt:lpstr>
      <vt:lpstr>Table 2</vt:lpstr>
      <vt:lpstr>Table 3</vt:lpstr>
      <vt:lpstr>Table 4</vt:lpstr>
      <vt:lpstr>Table 5</vt:lpstr>
      <vt:lpstr>'Table 1'!Zone_d_impression</vt:lpstr>
      <vt:lpstr>'Table 2'!Zone_d_impression</vt:lpstr>
      <vt:lpstr>'Table 3'!Zone_d_impression</vt:lpstr>
      <vt:lpstr>'Table 4'!Zone_d_impression</vt:lpstr>
      <vt:lpstr>'Table 5'!Zone_d_impression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MOUYOKI MOUKONO Rheine Gallia</dc:creator>
  <cp:keywords/>
  <dc:description/>
  <cp:lastModifiedBy>BODE Jean-Luc</cp:lastModifiedBy>
  <cp:revision/>
  <cp:lastPrinted>2025-09-04T13:24:24Z</cp:lastPrinted>
  <dcterms:created xsi:type="dcterms:W3CDTF">2025-01-27T09:49:32Z</dcterms:created>
  <dcterms:modified xsi:type="dcterms:W3CDTF">2026-02-10T21:31:42Z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2020-10-30T00:00:00Z</vt:filetime>
  </property>
  <property fmtid="{D5CDD505-2E9C-101B-9397-08002B2CF9AE}" pid="3" name="Creator">
    <vt:lpwstr>Microsoft® Word pour Office 365</vt:lpwstr>
  </property>
  <property fmtid="{D5CDD505-2E9C-101B-9397-08002B2CF9AE}" pid="4" name="LastSaved">
    <vt:filetime>2025-01-27T00:00:00Z</vt:filetime>
  </property>
  <property fmtid="{D5CDD505-2E9C-101B-9397-08002B2CF9AE}" pid="5" name="Producer">
    <vt:lpwstr>Microsoft® Word pour Office 365</vt:lpwstr>
  </property>
  <property fmtid="{D5CDD505-2E9C-101B-9397-08002B2CF9AE}" pid="6" name="ContentTypeId">
    <vt:lpwstr>0x010100E3F55ABF2B758B4E8A8AC0A410951035</vt:lpwstr>
  </property>
  <property fmtid="{D5CDD505-2E9C-101B-9397-08002B2CF9AE}" pid="7" name="MediaServiceImageTags">
    <vt:lpwstr/>
  </property>
</Properties>
</file>